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665" firstSheet="18" activeTab="23"/>
  </bookViews>
  <sheets>
    <sheet name="день1ст." sheetId="16" r:id="rId1"/>
    <sheet name="день 2 ст." sheetId="1" r:id="rId2"/>
    <sheet name="день 3 ст." sheetId="2" r:id="rId3"/>
    <sheet name="день4 ст." sheetId="3" r:id="rId4"/>
    <sheet name="день 5ст." sheetId="17" r:id="rId5"/>
    <sheet name="день 6ст." sheetId="18" r:id="rId6"/>
    <sheet name="день7 ст." sheetId="21" r:id="rId7"/>
    <sheet name="день8ст." sheetId="4" r:id="rId8"/>
    <sheet name="день 9ст." sheetId="19" r:id="rId9"/>
    <sheet name="день10ст." sheetId="20" r:id="rId10"/>
    <sheet name="день11 ст." sheetId="5" r:id="rId11"/>
    <sheet name="день 12 ст." sheetId="22" r:id="rId12"/>
    <sheet name="день 1мл." sheetId="11" r:id="rId13"/>
    <sheet name="день2 мл." sheetId="6" r:id="rId14"/>
    <sheet name="день3 мл." sheetId="7" r:id="rId15"/>
    <sheet name="день 4 мл." sheetId="8" r:id="rId16"/>
    <sheet name="день 5мл." sheetId="12" r:id="rId17"/>
    <sheet name="день 6мл." sheetId="13" r:id="rId18"/>
    <sheet name="день7 мл." sheetId="9" r:id="rId19"/>
    <sheet name="день 8мл." sheetId="14" r:id="rId20"/>
    <sheet name="день 9мл." sheetId="15" r:id="rId21"/>
    <sheet name="день 10 мл." sheetId="10" r:id="rId22"/>
    <sheet name="день11 мл." sheetId="23" r:id="rId23"/>
    <sheet name="день12 мл." sheetId="24" r:id="rId24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4"/>
  <c r="O14"/>
  <c r="N14"/>
  <c r="M14"/>
  <c r="L14"/>
  <c r="K14"/>
  <c r="J14"/>
  <c r="I14"/>
  <c r="H14"/>
  <c r="G14"/>
  <c r="F14"/>
  <c r="E14"/>
  <c r="D14"/>
  <c r="C14"/>
  <c r="P8"/>
  <c r="P15" s="1"/>
  <c r="O8"/>
  <c r="O15" s="1"/>
  <c r="N8"/>
  <c r="N15" s="1"/>
  <c r="M8"/>
  <c r="M15" s="1"/>
  <c r="L8"/>
  <c r="L15" s="1"/>
  <c r="K8"/>
  <c r="K15" s="1"/>
  <c r="J8"/>
  <c r="J15" s="1"/>
  <c r="I8"/>
  <c r="I15" s="1"/>
  <c r="H8"/>
  <c r="H15" s="1"/>
  <c r="G8"/>
  <c r="G15" s="1"/>
  <c r="F8"/>
  <c r="F15" s="1"/>
  <c r="E8"/>
  <c r="E15" s="1"/>
  <c r="D8"/>
  <c r="D15" s="1"/>
  <c r="C8"/>
  <c r="C15" s="1"/>
  <c r="P13" i="23"/>
  <c r="O13"/>
  <c r="N13"/>
  <c r="M13"/>
  <c r="L13"/>
  <c r="K13"/>
  <c r="J13"/>
  <c r="I13"/>
  <c r="H13"/>
  <c r="G13"/>
  <c r="F13"/>
  <c r="E13"/>
  <c r="D13"/>
  <c r="C13"/>
  <c r="P7"/>
  <c r="P14" s="1"/>
  <c r="O7"/>
  <c r="O14" s="1"/>
  <c r="N7"/>
  <c r="N14" s="1"/>
  <c r="M7"/>
  <c r="M14" s="1"/>
  <c r="L7"/>
  <c r="L14" s="1"/>
  <c r="K7"/>
  <c r="K14" s="1"/>
  <c r="J7"/>
  <c r="J14" s="1"/>
  <c r="I7"/>
  <c r="I14" s="1"/>
  <c r="H7"/>
  <c r="H14" s="1"/>
  <c r="G7"/>
  <c r="G14" s="1"/>
  <c r="F7"/>
  <c r="F14" s="1"/>
  <c r="E7"/>
  <c r="E14" s="1"/>
  <c r="D7"/>
  <c r="D14" s="1"/>
  <c r="C7"/>
  <c r="C14" s="1"/>
  <c r="P16" i="10"/>
  <c r="O16"/>
  <c r="N16"/>
  <c r="M16"/>
  <c r="L16"/>
  <c r="K16"/>
  <c r="J16"/>
  <c r="I16"/>
  <c r="H16"/>
  <c r="G16"/>
  <c r="F16"/>
  <c r="E16"/>
  <c r="D16"/>
  <c r="C16"/>
  <c r="P8"/>
  <c r="P17" s="1"/>
  <c r="O8"/>
  <c r="O17" s="1"/>
  <c r="N8"/>
  <c r="N17" s="1"/>
  <c r="M8"/>
  <c r="M17" s="1"/>
  <c r="L8"/>
  <c r="L17" s="1"/>
  <c r="K8"/>
  <c r="K17" s="1"/>
  <c r="J8"/>
  <c r="J17" s="1"/>
  <c r="I8"/>
  <c r="I17" s="1"/>
  <c r="H8"/>
  <c r="H17" s="1"/>
  <c r="G8"/>
  <c r="G17" s="1"/>
  <c r="F8"/>
  <c r="F17" s="1"/>
  <c r="E8"/>
  <c r="E17" s="1"/>
  <c r="D8"/>
  <c r="D17" s="1"/>
  <c r="C8"/>
  <c r="C17" s="1"/>
  <c r="P16" i="15"/>
  <c r="P17" s="1"/>
  <c r="O16"/>
  <c r="O17" s="1"/>
  <c r="N16"/>
  <c r="N17" s="1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E17" s="1"/>
  <c r="D16"/>
  <c r="D17" s="1"/>
  <c r="C16"/>
  <c r="P8"/>
  <c r="O8"/>
  <c r="N8"/>
  <c r="M8"/>
  <c r="L8"/>
  <c r="K8"/>
  <c r="J8"/>
  <c r="I8"/>
  <c r="H8"/>
  <c r="G8"/>
  <c r="F8"/>
  <c r="E8"/>
  <c r="D8"/>
  <c r="C8"/>
  <c r="C17" s="1"/>
  <c r="P16" i="14"/>
  <c r="O16"/>
  <c r="N16"/>
  <c r="M16"/>
  <c r="L16"/>
  <c r="K16"/>
  <c r="J16"/>
  <c r="I16"/>
  <c r="H16"/>
  <c r="G16"/>
  <c r="F16"/>
  <c r="E16"/>
  <c r="D16"/>
  <c r="C16"/>
  <c r="P7"/>
  <c r="P17" s="1"/>
  <c r="O7"/>
  <c r="O17" s="1"/>
  <c r="N7"/>
  <c r="N17" s="1"/>
  <c r="M7"/>
  <c r="M17" s="1"/>
  <c r="L7"/>
  <c r="L17" s="1"/>
  <c r="K7"/>
  <c r="K17" s="1"/>
  <c r="J7"/>
  <c r="J17" s="1"/>
  <c r="I7"/>
  <c r="I17" s="1"/>
  <c r="H7"/>
  <c r="H17" s="1"/>
  <c r="G7"/>
  <c r="G17" s="1"/>
  <c r="F7"/>
  <c r="F17" s="1"/>
  <c r="E7"/>
  <c r="E17" s="1"/>
  <c r="D7"/>
  <c r="D17" s="1"/>
  <c r="C7"/>
  <c r="C17" s="1"/>
  <c r="P15" i="9"/>
  <c r="O15"/>
  <c r="N15"/>
  <c r="M15"/>
  <c r="L15"/>
  <c r="K15"/>
  <c r="J15"/>
  <c r="I15"/>
  <c r="H15"/>
  <c r="G15"/>
  <c r="F15"/>
  <c r="E15"/>
  <c r="D15"/>
  <c r="C15"/>
  <c r="P8"/>
  <c r="P16" s="1"/>
  <c r="O8"/>
  <c r="O16" s="1"/>
  <c r="N8"/>
  <c r="N16" s="1"/>
  <c r="M8"/>
  <c r="M16" s="1"/>
  <c r="L8"/>
  <c r="L16" s="1"/>
  <c r="K8"/>
  <c r="K16" s="1"/>
  <c r="J8"/>
  <c r="J16" s="1"/>
  <c r="I8"/>
  <c r="I16" s="1"/>
  <c r="H8"/>
  <c r="H16" s="1"/>
  <c r="G8"/>
  <c r="G16" s="1"/>
  <c r="F8"/>
  <c r="F16" s="1"/>
  <c r="E8"/>
  <c r="E16" s="1"/>
  <c r="D8"/>
  <c r="D16" s="1"/>
  <c r="C8"/>
  <c r="C16" s="1"/>
  <c r="P16" i="13"/>
  <c r="O16"/>
  <c r="N16"/>
  <c r="M16"/>
  <c r="L16"/>
  <c r="K16"/>
  <c r="J16"/>
  <c r="I16"/>
  <c r="H16"/>
  <c r="G16"/>
  <c r="F16"/>
  <c r="E16"/>
  <c r="D16"/>
  <c r="C16"/>
  <c r="P8"/>
  <c r="P17" s="1"/>
  <c r="O8"/>
  <c r="O17" s="1"/>
  <c r="N8"/>
  <c r="N17" s="1"/>
  <c r="M8"/>
  <c r="M17" s="1"/>
  <c r="L8"/>
  <c r="L17" s="1"/>
  <c r="K8"/>
  <c r="K17" s="1"/>
  <c r="J8"/>
  <c r="J17" s="1"/>
  <c r="I8"/>
  <c r="I17" s="1"/>
  <c r="H8"/>
  <c r="H17" s="1"/>
  <c r="G8"/>
  <c r="G17" s="1"/>
  <c r="F8"/>
  <c r="F17" s="1"/>
  <c r="E8"/>
  <c r="E17" s="1"/>
  <c r="D8"/>
  <c r="D17" s="1"/>
  <c r="C8"/>
  <c r="C17" s="1"/>
  <c r="P16" i="12"/>
  <c r="O16"/>
  <c r="N16"/>
  <c r="M16"/>
  <c r="L16"/>
  <c r="K16"/>
  <c r="J16"/>
  <c r="I16"/>
  <c r="H16"/>
  <c r="G16"/>
  <c r="F16"/>
  <c r="E16"/>
  <c r="D16"/>
  <c r="C16"/>
  <c r="P7"/>
  <c r="P17" s="1"/>
  <c r="O7"/>
  <c r="O17" s="1"/>
  <c r="N7"/>
  <c r="N17" s="1"/>
  <c r="M7"/>
  <c r="M17" s="1"/>
  <c r="L7"/>
  <c r="L17" s="1"/>
  <c r="K7"/>
  <c r="K17" s="1"/>
  <c r="J7"/>
  <c r="J17" s="1"/>
  <c r="I7"/>
  <c r="I17" s="1"/>
  <c r="H7"/>
  <c r="H17" s="1"/>
  <c r="G7"/>
  <c r="G17" s="1"/>
  <c r="F7"/>
  <c r="F17" s="1"/>
  <c r="E7"/>
  <c r="E17" s="1"/>
  <c r="D7"/>
  <c r="D17" s="1"/>
  <c r="C7"/>
  <c r="C17" s="1"/>
  <c r="P16" i="8"/>
  <c r="O16"/>
  <c r="N16"/>
  <c r="M16"/>
  <c r="L16"/>
  <c r="K16"/>
  <c r="J16"/>
  <c r="I16"/>
  <c r="H16"/>
  <c r="G16"/>
  <c r="F16"/>
  <c r="E16"/>
  <c r="D16"/>
  <c r="C16"/>
  <c r="P7"/>
  <c r="P17" s="1"/>
  <c r="O7"/>
  <c r="O17" s="1"/>
  <c r="N7"/>
  <c r="N17" s="1"/>
  <c r="M7"/>
  <c r="M17" s="1"/>
  <c r="L7"/>
  <c r="L17" s="1"/>
  <c r="K7"/>
  <c r="K17" s="1"/>
  <c r="J7"/>
  <c r="J17" s="1"/>
  <c r="I7"/>
  <c r="I17" s="1"/>
  <c r="H7"/>
  <c r="H17" s="1"/>
  <c r="G7"/>
  <c r="G17" s="1"/>
  <c r="F7"/>
  <c r="F17" s="1"/>
  <c r="E7"/>
  <c r="E17" s="1"/>
  <c r="D7"/>
  <c r="D17" s="1"/>
  <c r="C7"/>
  <c r="C17" s="1"/>
  <c r="P15" i="7"/>
  <c r="O15"/>
  <c r="N15"/>
  <c r="M15"/>
  <c r="L15"/>
  <c r="K15"/>
  <c r="J15"/>
  <c r="I15"/>
  <c r="H15"/>
  <c r="G15"/>
  <c r="F15"/>
  <c r="E15"/>
  <c r="D15"/>
  <c r="C15"/>
  <c r="P7"/>
  <c r="P16" s="1"/>
  <c r="O7"/>
  <c r="O16" s="1"/>
  <c r="N7"/>
  <c r="N16" s="1"/>
  <c r="M7"/>
  <c r="M16" s="1"/>
  <c r="L7"/>
  <c r="L16" s="1"/>
  <c r="K7"/>
  <c r="K16" s="1"/>
  <c r="J7"/>
  <c r="J16" s="1"/>
  <c r="I7"/>
  <c r="I16" s="1"/>
  <c r="H7"/>
  <c r="H16" s="1"/>
  <c r="G7"/>
  <c r="G16" s="1"/>
  <c r="F7"/>
  <c r="F16" s="1"/>
  <c r="E7"/>
  <c r="E16" s="1"/>
  <c r="D7"/>
  <c r="D16" s="1"/>
  <c r="C7"/>
  <c r="C16" s="1"/>
  <c r="P16" i="6"/>
  <c r="O16"/>
  <c r="N16"/>
  <c r="M16"/>
  <c r="L16"/>
  <c r="K16"/>
  <c r="J16"/>
  <c r="I16"/>
  <c r="H16"/>
  <c r="G16"/>
  <c r="F16"/>
  <c r="E16"/>
  <c r="D16"/>
  <c r="C16"/>
  <c r="P8"/>
  <c r="P17" s="1"/>
  <c r="O8"/>
  <c r="O17" s="1"/>
  <c r="N8"/>
  <c r="N17" s="1"/>
  <c r="M8"/>
  <c r="M17" s="1"/>
  <c r="L8"/>
  <c r="L17" s="1"/>
  <c r="K8"/>
  <c r="K17" s="1"/>
  <c r="J8"/>
  <c r="J17" s="1"/>
  <c r="I8"/>
  <c r="I17" s="1"/>
  <c r="H8"/>
  <c r="H17" s="1"/>
  <c r="G8"/>
  <c r="G17" s="1"/>
  <c r="F8"/>
  <c r="F17" s="1"/>
  <c r="E8"/>
  <c r="E17" s="1"/>
  <c r="D8"/>
  <c r="D17" s="1"/>
  <c r="C8"/>
  <c r="C17" s="1"/>
  <c r="D17" i="11"/>
  <c r="D18" s="1"/>
  <c r="E17"/>
  <c r="E18" s="1"/>
  <c r="F17"/>
  <c r="F18" s="1"/>
  <c r="G17"/>
  <c r="G18" s="1"/>
  <c r="H17"/>
  <c r="H18" s="1"/>
  <c r="I17"/>
  <c r="I18" s="1"/>
  <c r="J17"/>
  <c r="J18" s="1"/>
  <c r="K17"/>
  <c r="K18" s="1"/>
  <c r="L17"/>
  <c r="L18" s="1"/>
  <c r="M17"/>
  <c r="M18" s="1"/>
  <c r="N17"/>
  <c r="N18" s="1"/>
  <c r="O17"/>
  <c r="O18" s="1"/>
  <c r="P17"/>
  <c r="P18" s="1"/>
  <c r="D8"/>
  <c r="E8"/>
  <c r="F8"/>
  <c r="G8"/>
  <c r="H8"/>
  <c r="I8"/>
  <c r="J8"/>
  <c r="K8"/>
  <c r="L8"/>
  <c r="M8"/>
  <c r="N8"/>
  <c r="O8"/>
  <c r="P8"/>
  <c r="C17"/>
  <c r="C8"/>
  <c r="C18" s="1"/>
  <c r="D8" i="22" l="1"/>
  <c r="E8"/>
  <c r="F8"/>
  <c r="G8"/>
  <c r="H8"/>
  <c r="I8"/>
  <c r="J8"/>
  <c r="K8"/>
  <c r="L8"/>
  <c r="M8"/>
  <c r="N8"/>
  <c r="O8"/>
  <c r="P8"/>
  <c r="P14"/>
  <c r="O14"/>
  <c r="N14"/>
  <c r="M14"/>
  <c r="L14"/>
  <c r="K14"/>
  <c r="J14"/>
  <c r="I14"/>
  <c r="H14"/>
  <c r="G14"/>
  <c r="F14"/>
  <c r="E14"/>
  <c r="D14"/>
  <c r="C14"/>
  <c r="P15"/>
  <c r="O15"/>
  <c r="N15"/>
  <c r="M15"/>
  <c r="L15"/>
  <c r="K15"/>
  <c r="J15"/>
  <c r="I15"/>
  <c r="H15"/>
  <c r="G15"/>
  <c r="F15"/>
  <c r="E15"/>
  <c r="D15"/>
  <c r="C8"/>
  <c r="C15" s="1"/>
  <c r="P8" i="19"/>
  <c r="O8"/>
  <c r="N8"/>
  <c r="M8"/>
  <c r="L8"/>
  <c r="K8"/>
  <c r="J8"/>
  <c r="I8"/>
  <c r="H8"/>
  <c r="G8"/>
  <c r="F8"/>
  <c r="E8"/>
  <c r="D8"/>
  <c r="C8"/>
  <c r="C8" i="21"/>
  <c r="D8"/>
  <c r="E8"/>
  <c r="F8"/>
  <c r="G8"/>
  <c r="H8"/>
  <c r="I8"/>
  <c r="J8"/>
  <c r="K8"/>
  <c r="L8"/>
  <c r="M8"/>
  <c r="N8"/>
  <c r="O8"/>
  <c r="P8"/>
  <c r="P15"/>
  <c r="O15"/>
  <c r="N15"/>
  <c r="M15"/>
  <c r="L15"/>
  <c r="K15"/>
  <c r="J15"/>
  <c r="I15"/>
  <c r="H15"/>
  <c r="G15"/>
  <c r="F15"/>
  <c r="E15"/>
  <c r="D15"/>
  <c r="C15"/>
  <c r="P16"/>
  <c r="O16"/>
  <c r="N16"/>
  <c r="M16"/>
  <c r="L16"/>
  <c r="K16"/>
  <c r="J16"/>
  <c r="I16"/>
  <c r="H16"/>
  <c r="G16"/>
  <c r="F16"/>
  <c r="E16"/>
  <c r="D16"/>
  <c r="C16"/>
  <c r="D13" i="5"/>
  <c r="D14" s="1"/>
  <c r="E13"/>
  <c r="E14" s="1"/>
  <c r="F13"/>
  <c r="F14" s="1"/>
  <c r="G13"/>
  <c r="G14" s="1"/>
  <c r="H13"/>
  <c r="H14" s="1"/>
  <c r="I13"/>
  <c r="I14" s="1"/>
  <c r="J13"/>
  <c r="J14" s="1"/>
  <c r="K13"/>
  <c r="K14" s="1"/>
  <c r="L13"/>
  <c r="L14" s="1"/>
  <c r="M13"/>
  <c r="M14" s="1"/>
  <c r="N13"/>
  <c r="N14" s="1"/>
  <c r="O13"/>
  <c r="O14" s="1"/>
  <c r="P13"/>
  <c r="P14" s="1"/>
  <c r="C13"/>
  <c r="C14" s="1"/>
  <c r="D7"/>
  <c r="E7"/>
  <c r="F7"/>
  <c r="G7"/>
  <c r="H7"/>
  <c r="I7"/>
  <c r="J7"/>
  <c r="K7"/>
  <c r="L7"/>
  <c r="M7"/>
  <c r="N7"/>
  <c r="O7"/>
  <c r="P7"/>
  <c r="C7"/>
  <c r="D16" i="20"/>
  <c r="E16"/>
  <c r="F16"/>
  <c r="G16"/>
  <c r="H16"/>
  <c r="I16"/>
  <c r="J16"/>
  <c r="K16"/>
  <c r="L16"/>
  <c r="M16"/>
  <c r="N16"/>
  <c r="O16"/>
  <c r="P16"/>
  <c r="C16"/>
  <c r="D8"/>
  <c r="D17" s="1"/>
  <c r="E8"/>
  <c r="E17" s="1"/>
  <c r="F8"/>
  <c r="F17" s="1"/>
  <c r="G8"/>
  <c r="G17" s="1"/>
  <c r="H8"/>
  <c r="H17" s="1"/>
  <c r="I8"/>
  <c r="I17" s="1"/>
  <c r="J8"/>
  <c r="J17" s="1"/>
  <c r="K8"/>
  <c r="K17" s="1"/>
  <c r="L8"/>
  <c r="L17" s="1"/>
  <c r="M8"/>
  <c r="M17" s="1"/>
  <c r="N8"/>
  <c r="N17" s="1"/>
  <c r="O8"/>
  <c r="O17" s="1"/>
  <c r="P8"/>
  <c r="P17" s="1"/>
  <c r="C8"/>
  <c r="C17" s="1"/>
  <c r="D16" i="19"/>
  <c r="D17" s="1"/>
  <c r="E16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C16"/>
  <c r="D16" i="4"/>
  <c r="E16"/>
  <c r="F16"/>
  <c r="G16"/>
  <c r="H16"/>
  <c r="I16"/>
  <c r="J16"/>
  <c r="K16"/>
  <c r="L16"/>
  <c r="M16"/>
  <c r="N16"/>
  <c r="O16"/>
  <c r="P16"/>
  <c r="C16"/>
  <c r="D7"/>
  <c r="E7"/>
  <c r="F7"/>
  <c r="G7"/>
  <c r="H7"/>
  <c r="I7"/>
  <c r="J7"/>
  <c r="K7"/>
  <c r="L7"/>
  <c r="M7"/>
  <c r="N7"/>
  <c r="O7"/>
  <c r="P7"/>
  <c r="C7"/>
  <c r="D16" i="18"/>
  <c r="D17" s="1"/>
  <c r="E16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C16"/>
  <c r="C17" s="1"/>
  <c r="D8"/>
  <c r="E8"/>
  <c r="F8"/>
  <c r="G8"/>
  <c r="H8"/>
  <c r="I8"/>
  <c r="J8"/>
  <c r="K8"/>
  <c r="L8"/>
  <c r="M8"/>
  <c r="N8"/>
  <c r="O8"/>
  <c r="P8"/>
  <c r="C8"/>
  <c r="D16" i="17"/>
  <c r="D17" s="1"/>
  <c r="E16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C16"/>
  <c r="C17" s="1"/>
  <c r="D7"/>
  <c r="E7"/>
  <c r="F7"/>
  <c r="G7"/>
  <c r="H7"/>
  <c r="I7"/>
  <c r="J7"/>
  <c r="K7"/>
  <c r="L7"/>
  <c r="M7"/>
  <c r="N7"/>
  <c r="O7"/>
  <c r="P7"/>
  <c r="C7"/>
  <c r="D7" i="3"/>
  <c r="E7"/>
  <c r="F7"/>
  <c r="G7"/>
  <c r="H7"/>
  <c r="I7"/>
  <c r="J7"/>
  <c r="K7"/>
  <c r="L7"/>
  <c r="M7"/>
  <c r="N7"/>
  <c r="O7"/>
  <c r="P7"/>
  <c r="C7"/>
  <c r="D16"/>
  <c r="D17" s="1"/>
  <c r="E16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C16"/>
  <c r="C17" s="1"/>
  <c r="D17" i="16"/>
  <c r="D18" s="1"/>
  <c r="E17"/>
  <c r="E18" s="1"/>
  <c r="F17"/>
  <c r="F18" s="1"/>
  <c r="G17"/>
  <c r="G18" s="1"/>
  <c r="H17"/>
  <c r="H18" s="1"/>
  <c r="I17"/>
  <c r="I18" s="1"/>
  <c r="J17"/>
  <c r="J18" s="1"/>
  <c r="K17"/>
  <c r="K18" s="1"/>
  <c r="L17"/>
  <c r="L18" s="1"/>
  <c r="M17"/>
  <c r="M18" s="1"/>
  <c r="N17"/>
  <c r="N18" s="1"/>
  <c r="O17"/>
  <c r="O18" s="1"/>
  <c r="P17"/>
  <c r="P18" s="1"/>
  <c r="C17"/>
  <c r="D15" i="2"/>
  <c r="D16" s="1"/>
  <c r="E15"/>
  <c r="E16" s="1"/>
  <c r="F15"/>
  <c r="F16" s="1"/>
  <c r="G15"/>
  <c r="G16" s="1"/>
  <c r="H15"/>
  <c r="H16" s="1"/>
  <c r="I15"/>
  <c r="I16" s="1"/>
  <c r="J15"/>
  <c r="J16" s="1"/>
  <c r="K15"/>
  <c r="K16" s="1"/>
  <c r="L15"/>
  <c r="L16" s="1"/>
  <c r="M15"/>
  <c r="M16" s="1"/>
  <c r="N15"/>
  <c r="N16" s="1"/>
  <c r="O15"/>
  <c r="O16" s="1"/>
  <c r="P15"/>
  <c r="P16" s="1"/>
  <c r="C15"/>
  <c r="C16" s="1"/>
  <c r="D7"/>
  <c r="E7"/>
  <c r="F7"/>
  <c r="G7"/>
  <c r="H7"/>
  <c r="I7"/>
  <c r="J7"/>
  <c r="K7"/>
  <c r="L7"/>
  <c r="M7"/>
  <c r="N7"/>
  <c r="O7"/>
  <c r="P7"/>
  <c r="C7"/>
  <c r="C16" i="1"/>
  <c r="C17" s="1"/>
  <c r="D8"/>
  <c r="E8"/>
  <c r="F8"/>
  <c r="G8"/>
  <c r="H8"/>
  <c r="I8"/>
  <c r="J8"/>
  <c r="K8"/>
  <c r="L8"/>
  <c r="M8"/>
  <c r="N8"/>
  <c r="O8"/>
  <c r="P8"/>
  <c r="C8"/>
  <c r="C18" i="16"/>
  <c r="C8"/>
  <c r="E16" i="1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D16"/>
  <c r="D17" s="1"/>
  <c r="P8" i="16"/>
  <c r="O8"/>
  <c r="N8"/>
  <c r="M8"/>
  <c r="L8"/>
  <c r="K8"/>
  <c r="J8"/>
  <c r="I8"/>
  <c r="H8"/>
  <c r="G8"/>
  <c r="F8"/>
  <c r="E8"/>
  <c r="D8"/>
  <c r="C17" i="19" l="1"/>
  <c r="C17" i="4"/>
  <c r="P17"/>
  <c r="O17"/>
  <c r="N17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<sst xmlns="http://schemas.openxmlformats.org/spreadsheetml/2006/main" count="834" uniqueCount="122">
  <si>
    <t>№ рецптуры</t>
  </si>
  <si>
    <t>Выход,гр.</t>
  </si>
  <si>
    <t>белки</t>
  </si>
  <si>
    <t>жиры</t>
  </si>
  <si>
    <t>углеводы</t>
  </si>
  <si>
    <t>энергетическая ценность</t>
  </si>
  <si>
    <t>витамин-В2</t>
  </si>
  <si>
    <t>витамин-А</t>
  </si>
  <si>
    <t>витамин-С</t>
  </si>
  <si>
    <t>витамин-В1</t>
  </si>
  <si>
    <t>Ca</t>
  </si>
  <si>
    <t>P</t>
  </si>
  <si>
    <t>I</t>
  </si>
  <si>
    <t>Mg</t>
  </si>
  <si>
    <t>Fe</t>
  </si>
  <si>
    <t>Завтрак</t>
  </si>
  <si>
    <t>Батон нарезной</t>
  </si>
  <si>
    <t>Наименование блюда 2 день</t>
  </si>
  <si>
    <t>Йогурт</t>
  </si>
  <si>
    <t>Сыр</t>
  </si>
  <si>
    <t>Итого:</t>
  </si>
  <si>
    <t>Обед</t>
  </si>
  <si>
    <t>Салат из свежей капусты</t>
  </si>
  <si>
    <t>Суп "Летний"</t>
  </si>
  <si>
    <t>№49</t>
  </si>
  <si>
    <t>Гороховое пюре</t>
  </si>
  <si>
    <t>№13</t>
  </si>
  <si>
    <t>Хлеб пшеничный</t>
  </si>
  <si>
    <t>Всего</t>
  </si>
  <si>
    <t>Наименование блюда 3 день</t>
  </si>
  <si>
    <t>Какао с молоком</t>
  </si>
  <si>
    <t>Творожный сырок</t>
  </si>
  <si>
    <t>Суп куриный с рисом</t>
  </si>
  <si>
    <t>Кисель фруктовый</t>
  </si>
  <si>
    <t>Банан</t>
  </si>
  <si>
    <t>Наименование блюда 4 день</t>
  </si>
  <si>
    <t>Омлет натуральный</t>
  </si>
  <si>
    <t>Сок фруктовый</t>
  </si>
  <si>
    <t>Макароны отварные</t>
  </si>
  <si>
    <t>Яблоко</t>
  </si>
  <si>
    <t>100 -120</t>
  </si>
  <si>
    <t>Чай с лимоном</t>
  </si>
  <si>
    <t>Суп куриный с лапшой</t>
  </si>
  <si>
    <t>Наименование блюда 10 день</t>
  </si>
  <si>
    <t>Оладьи со сгущённым молоком</t>
  </si>
  <si>
    <t>Пельмени с бульоном</t>
  </si>
  <si>
    <t>Наименование блюда 7 день</t>
  </si>
  <si>
    <t>Наименование блюда 1 день</t>
  </si>
  <si>
    <t>Зефир</t>
  </si>
  <si>
    <t>№28</t>
  </si>
  <si>
    <t>№2</t>
  </si>
  <si>
    <t>Гречка отварная</t>
  </si>
  <si>
    <t>Шницель куриный</t>
  </si>
  <si>
    <t>100-120</t>
  </si>
  <si>
    <t>Курица запечённая</t>
  </si>
  <si>
    <t>Картофель тушённый с мясом</t>
  </si>
  <si>
    <t>Огурец порционно</t>
  </si>
  <si>
    <t>Борщ со сметаной</t>
  </si>
  <si>
    <t>Тефтели</t>
  </si>
  <si>
    <t>Сыр порционно</t>
  </si>
  <si>
    <t>Суп куриный с клёцками</t>
  </si>
  <si>
    <t>Апельсин</t>
  </si>
  <si>
    <t>Суп картофельный с мясом</t>
  </si>
  <si>
    <t>Чай с сахаром</t>
  </si>
  <si>
    <t>Соус томатный</t>
  </si>
  <si>
    <t>Рис отварной</t>
  </si>
  <si>
    <t>Плов с курицей</t>
  </si>
  <si>
    <t>Груша</t>
  </si>
  <si>
    <t>Наименование блюда 6 день</t>
  </si>
  <si>
    <t>Наименование блюда 5день</t>
  </si>
  <si>
    <t>Наименование блюда 9 день</t>
  </si>
  <si>
    <t>Печенье</t>
  </si>
  <si>
    <t>Овощное рагу</t>
  </si>
  <si>
    <t>Каша манная молочная с маслом сливочным</t>
  </si>
  <si>
    <t>54-21гн</t>
  </si>
  <si>
    <t>54-1з</t>
  </si>
  <si>
    <t>Щи из свежей капусты</t>
  </si>
  <si>
    <t>Каша рисовая молочная с маслом сливочным</t>
  </si>
  <si>
    <t>Масло сливочное</t>
  </si>
  <si>
    <t>53-19з</t>
  </si>
  <si>
    <t>54-3гн</t>
  </si>
  <si>
    <t>Сырники творожные</t>
  </si>
  <si>
    <t>Сгущённое молоко</t>
  </si>
  <si>
    <t>82-у</t>
  </si>
  <si>
    <t>Каша гречневая с маслом сливочным</t>
  </si>
  <si>
    <t>Картофельное пюре с маслом сливочным</t>
  </si>
  <si>
    <t>Зелёный горошек порционно</t>
  </si>
  <si>
    <t>Компот из сухофоуктов</t>
  </si>
  <si>
    <t>54-11гн</t>
  </si>
  <si>
    <t>Рыба тушённая с овощами</t>
  </si>
  <si>
    <t>Каша "Дружба" с маслом сливочным</t>
  </si>
  <si>
    <t>Кофейный напиток с молоком</t>
  </si>
  <si>
    <t>Конфета шоколадная</t>
  </si>
  <si>
    <t>54-16к</t>
  </si>
  <si>
    <t>54-23гн</t>
  </si>
  <si>
    <t>Соус сметано-томатный</t>
  </si>
  <si>
    <t>Булочка сладкая</t>
  </si>
  <si>
    <t>Суп гороховый</t>
  </si>
  <si>
    <t>102-у</t>
  </si>
  <si>
    <t xml:space="preserve">Пельмени отварные </t>
  </si>
  <si>
    <t>391-у</t>
  </si>
  <si>
    <t>Каша пшённая молочная с маслом сливочным</t>
  </si>
  <si>
    <t>2,47-у</t>
  </si>
  <si>
    <t>Гуляш из курицы</t>
  </si>
  <si>
    <t>54-6г</t>
  </si>
  <si>
    <t>Творожная запеканка</t>
  </si>
  <si>
    <t>Салат из помидоров и огурцов</t>
  </si>
  <si>
    <t>Сосиска в тесте</t>
  </si>
  <si>
    <t>392,32-у</t>
  </si>
  <si>
    <t>Капуста тушённая</t>
  </si>
  <si>
    <t>23-у</t>
  </si>
  <si>
    <t>Наггетсы куриные</t>
  </si>
  <si>
    <t>Кукуруза порционно</t>
  </si>
  <si>
    <t>Наименование блюда 11 день</t>
  </si>
  <si>
    <t>Наименование блюда 8день</t>
  </si>
  <si>
    <t>Наименование блюда 12 день</t>
  </si>
  <si>
    <t>Суп молочный с лапшой</t>
  </si>
  <si>
    <t>54-26м</t>
  </si>
  <si>
    <t>Запеканка картофельная с мясом</t>
  </si>
  <si>
    <t>87-у</t>
  </si>
  <si>
    <t>267-71у</t>
  </si>
  <si>
    <t>54-1г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</si>
</sst>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vertical="center"/>
    </xf>
    <xf numFmtId="0" fontId="1" fillId="0" borderId="8" xfId="0" applyFont="1" applyBorder="1"/>
    <xf numFmtId="0" fontId="1" fillId="0" borderId="12" xfId="0" applyFont="1" applyBorder="1" applyAlignment="1">
      <alignment wrapText="1"/>
    </xf>
    <xf numFmtId="0" fontId="1" fillId="0" borderId="9" xfId="0" applyFont="1" applyBorder="1"/>
    <xf numFmtId="0" fontId="2" fillId="0" borderId="1" xfId="0" applyFont="1" applyBorder="1" applyAlignment="1">
      <alignment horizontal="justify" vertical="center" textRotation="90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textRotation="90" wrapText="1"/>
    </xf>
    <xf numFmtId="0" fontId="2" fillId="0" borderId="1" xfId="0" applyFont="1" applyFill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C13" sqref="C13"/>
    </sheetView>
  </sheetViews>
  <sheetFormatPr defaultRowHeight="15"/>
  <cols>
    <col min="1" max="1" width="6.140625" customWidth="1"/>
    <col min="2" max="2" width="27.5703125" customWidth="1"/>
    <col min="3" max="3" width="6.7109375" bestFit="1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1" width="5.7109375" bestFit="1" customWidth="1"/>
    <col min="12" max="15" width="6.140625" bestFit="1" customWidth="1"/>
    <col min="16" max="16" width="5.28515625" bestFit="1" customWidth="1"/>
  </cols>
  <sheetData>
    <row r="1" spans="1:16" ht="90.75" thickBot="1">
      <c r="A1" s="13" t="s">
        <v>0</v>
      </c>
      <c r="B1" s="14" t="s">
        <v>47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2.35</v>
      </c>
      <c r="B3" s="6" t="s">
        <v>73</v>
      </c>
      <c r="C3" s="7">
        <v>250</v>
      </c>
      <c r="D3" s="7">
        <v>7.8</v>
      </c>
      <c r="E3" s="7">
        <v>7.8</v>
      </c>
      <c r="F3" s="7">
        <v>36.700000000000003</v>
      </c>
      <c r="G3" s="7">
        <v>248.98</v>
      </c>
      <c r="H3" s="7">
        <v>0.18</v>
      </c>
      <c r="I3" s="7">
        <v>37.08</v>
      </c>
      <c r="J3" s="7">
        <v>0.73</v>
      </c>
      <c r="K3" s="7">
        <v>0.08</v>
      </c>
      <c r="L3" s="7">
        <v>156.88999999999999</v>
      </c>
      <c r="M3" s="7">
        <v>141.65</v>
      </c>
      <c r="N3" s="7">
        <v>29.17</v>
      </c>
      <c r="O3" s="7">
        <v>23.52</v>
      </c>
      <c r="P3" s="8">
        <v>0.51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167.68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18</v>
      </c>
      <c r="C5" s="7">
        <v>125</v>
      </c>
      <c r="D5" s="7">
        <v>6</v>
      </c>
      <c r="E5" s="7">
        <v>5.6</v>
      </c>
      <c r="F5" s="7">
        <v>24</v>
      </c>
      <c r="G5" s="7">
        <v>164</v>
      </c>
      <c r="H5" s="7">
        <v>0.11</v>
      </c>
      <c r="I5" s="7">
        <v>0.22</v>
      </c>
      <c r="J5" s="7">
        <v>2.56</v>
      </c>
      <c r="K5" s="7">
        <v>0</v>
      </c>
      <c r="L5" s="7">
        <v>134.4</v>
      </c>
      <c r="M5" s="7">
        <v>209</v>
      </c>
      <c r="N5" s="7">
        <v>1.0999999999999999E-2</v>
      </c>
      <c r="O5" s="7">
        <v>20.9</v>
      </c>
      <c r="P5" s="8">
        <v>0.22</v>
      </c>
    </row>
    <row r="6" spans="1:16">
      <c r="A6" s="5" t="s">
        <v>75</v>
      </c>
      <c r="B6" s="6" t="s">
        <v>59</v>
      </c>
      <c r="C6" s="7">
        <v>20</v>
      </c>
      <c r="D6" s="9">
        <v>4.5999999999999996</v>
      </c>
      <c r="E6" s="7">
        <v>5.9</v>
      </c>
      <c r="F6" s="7">
        <v>0</v>
      </c>
      <c r="G6" s="7">
        <v>71.7</v>
      </c>
      <c r="H6" s="7">
        <v>0.06</v>
      </c>
      <c r="I6" s="7">
        <v>52</v>
      </c>
      <c r="J6" s="7">
        <v>0.14000000000000001</v>
      </c>
      <c r="K6" s="7">
        <v>0.01</v>
      </c>
      <c r="L6" s="7">
        <v>176</v>
      </c>
      <c r="M6" s="7">
        <v>100</v>
      </c>
      <c r="N6" s="7">
        <v>0</v>
      </c>
      <c r="O6" s="7">
        <v>7</v>
      </c>
      <c r="P6" s="8">
        <v>0.2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625</v>
      </c>
      <c r="D8" s="7">
        <f>SUM(D3:D7)</f>
        <v>25.080000000000002</v>
      </c>
      <c r="E8" s="7">
        <f t="shared" ref="E8:P8" si="0">SUM(E3:E7)</f>
        <v>23.159999999999997</v>
      </c>
      <c r="F8" s="7">
        <f t="shared" si="0"/>
        <v>83.460000000000008</v>
      </c>
      <c r="G8" s="7">
        <f t="shared" si="0"/>
        <v>634.68000000000006</v>
      </c>
      <c r="H8" s="7">
        <f t="shared" si="0"/>
        <v>0.57000000000000006</v>
      </c>
      <c r="I8" s="7">
        <f t="shared" si="0"/>
        <v>106.58</v>
      </c>
      <c r="J8" s="7">
        <f t="shared" si="0"/>
        <v>4.1100000000000003</v>
      </c>
      <c r="K8" s="7">
        <f t="shared" si="0"/>
        <v>0.83</v>
      </c>
      <c r="L8" s="7">
        <f t="shared" si="0"/>
        <v>645.47</v>
      </c>
      <c r="M8" s="7">
        <f t="shared" si="0"/>
        <v>628.33000000000004</v>
      </c>
      <c r="N8" s="7">
        <f t="shared" si="0"/>
        <v>40.891000000000005</v>
      </c>
      <c r="O8" s="7">
        <f t="shared" si="0"/>
        <v>99.84</v>
      </c>
      <c r="P8" s="7">
        <f t="shared" si="0"/>
        <v>3.19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49</v>
      </c>
      <c r="B10" s="6" t="s">
        <v>76</v>
      </c>
      <c r="C10" s="7">
        <v>250</v>
      </c>
      <c r="D10" s="7">
        <v>2.44</v>
      </c>
      <c r="E10" s="7">
        <v>6.41</v>
      </c>
      <c r="F10" s="7">
        <v>11.11</v>
      </c>
      <c r="G10" s="7">
        <v>109.11</v>
      </c>
      <c r="H10" s="7">
        <v>0.02</v>
      </c>
      <c r="I10" s="7">
        <v>0.02</v>
      </c>
      <c r="J10" s="7">
        <v>11.39</v>
      </c>
      <c r="K10" s="7">
        <v>0.1</v>
      </c>
      <c r="L10" s="7">
        <v>45.49</v>
      </c>
      <c r="M10" s="7">
        <v>29.96</v>
      </c>
      <c r="N10" s="7">
        <v>2E-3</v>
      </c>
      <c r="O10" s="7">
        <v>15.35</v>
      </c>
      <c r="P10" s="8">
        <v>0.5</v>
      </c>
    </row>
    <row r="11" spans="1:16">
      <c r="A11" s="5"/>
      <c r="B11" s="6" t="s">
        <v>64</v>
      </c>
      <c r="C11" s="7">
        <v>40</v>
      </c>
      <c r="D11" s="7">
        <v>2.8</v>
      </c>
      <c r="E11" s="7">
        <v>2.2000000000000002</v>
      </c>
      <c r="F11" s="7">
        <v>5.8</v>
      </c>
      <c r="G11" s="7">
        <v>53.6</v>
      </c>
      <c r="H11" s="7">
        <v>4.4000000000000004</v>
      </c>
      <c r="I11" s="7">
        <v>22</v>
      </c>
      <c r="J11" s="7">
        <v>11</v>
      </c>
      <c r="K11" s="7">
        <v>2.7</v>
      </c>
      <c r="L11" s="7">
        <v>0.8</v>
      </c>
      <c r="M11" s="7">
        <v>4.4000000000000004</v>
      </c>
      <c r="N11" s="7">
        <v>0.5</v>
      </c>
      <c r="O11" s="7">
        <v>3.6</v>
      </c>
      <c r="P11" s="8">
        <v>4.7</v>
      </c>
    </row>
    <row r="12" spans="1:16">
      <c r="A12" s="5" t="s">
        <v>50</v>
      </c>
      <c r="B12" s="6" t="s">
        <v>51</v>
      </c>
      <c r="C12" s="7">
        <v>180</v>
      </c>
      <c r="D12" s="7">
        <v>7.88</v>
      </c>
      <c r="E12" s="7">
        <v>5.03</v>
      </c>
      <c r="F12" s="7">
        <v>38.78</v>
      </c>
      <c r="G12" s="7">
        <v>222.23</v>
      </c>
      <c r="H12" s="7">
        <v>7.0000000000000007E-2</v>
      </c>
      <c r="I12" s="7">
        <v>0.04</v>
      </c>
      <c r="J12" s="7">
        <v>0</v>
      </c>
      <c r="K12" s="7">
        <v>3.06</v>
      </c>
      <c r="L12" s="7">
        <v>21.74</v>
      </c>
      <c r="M12" s="7">
        <v>188.44</v>
      </c>
      <c r="N12" s="7">
        <v>1.6000000000000001E-3</v>
      </c>
      <c r="O12" s="7">
        <v>125.34</v>
      </c>
      <c r="P12" s="8">
        <v>4.26</v>
      </c>
    </row>
    <row r="13" spans="1:16">
      <c r="A13" s="5"/>
      <c r="B13" s="6" t="s">
        <v>52</v>
      </c>
      <c r="C13" s="7">
        <v>100</v>
      </c>
      <c r="D13" s="7">
        <v>15</v>
      </c>
      <c r="E13" s="7">
        <v>8</v>
      </c>
      <c r="F13" s="7">
        <v>0</v>
      </c>
      <c r="G13" s="7">
        <v>132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8">
        <v>0</v>
      </c>
    </row>
    <row r="14" spans="1:16">
      <c r="A14" s="5"/>
      <c r="B14" s="6" t="s">
        <v>39</v>
      </c>
      <c r="C14" s="7" t="s">
        <v>53</v>
      </c>
      <c r="D14" s="7">
        <v>0.6</v>
      </c>
      <c r="E14" s="7">
        <v>0.6</v>
      </c>
      <c r="F14" s="7">
        <v>15</v>
      </c>
      <c r="G14" s="7">
        <v>64.05</v>
      </c>
      <c r="H14" s="7">
        <v>0.03</v>
      </c>
      <c r="I14" s="7">
        <v>0.03</v>
      </c>
      <c r="J14" s="7">
        <v>15</v>
      </c>
      <c r="K14" s="7">
        <v>0.06</v>
      </c>
      <c r="L14" s="7">
        <v>24</v>
      </c>
      <c r="M14" s="7">
        <v>16.5</v>
      </c>
      <c r="N14" s="7">
        <v>3.0000000000000001E-3</v>
      </c>
      <c r="O14" s="7">
        <v>13.5</v>
      </c>
      <c r="P14" s="8">
        <v>3.3</v>
      </c>
    </row>
    <row r="15" spans="1:16">
      <c r="A15" s="5" t="s">
        <v>26</v>
      </c>
      <c r="B15" s="6" t="s">
        <v>37</v>
      </c>
      <c r="C15" s="7">
        <v>200</v>
      </c>
      <c r="D15" s="7">
        <v>1</v>
      </c>
      <c r="E15" s="7">
        <v>0.2</v>
      </c>
      <c r="F15" s="7">
        <v>20.2</v>
      </c>
      <c r="G15" s="7">
        <v>81.599999999999994</v>
      </c>
      <c r="H15" s="7">
        <v>0.08</v>
      </c>
      <c r="I15" s="7">
        <v>0</v>
      </c>
      <c r="J15" s="7">
        <v>4</v>
      </c>
      <c r="K15" s="7">
        <v>0.08</v>
      </c>
      <c r="L15" s="7">
        <v>31.1</v>
      </c>
      <c r="M15" s="7">
        <v>18</v>
      </c>
      <c r="N15" s="7">
        <v>0</v>
      </c>
      <c r="O15" s="7">
        <v>8</v>
      </c>
      <c r="P15" s="8">
        <v>0.72</v>
      </c>
    </row>
    <row r="16" spans="1:16">
      <c r="A16" s="5"/>
      <c r="B16" s="6" t="s">
        <v>27</v>
      </c>
      <c r="C16" s="7">
        <v>50</v>
      </c>
      <c r="D16" s="7">
        <v>3.3</v>
      </c>
      <c r="E16" s="7">
        <v>0.6</v>
      </c>
      <c r="F16" s="7">
        <v>19.8</v>
      </c>
      <c r="G16" s="7">
        <v>97.8</v>
      </c>
      <c r="H16" s="7">
        <v>0.04</v>
      </c>
      <c r="I16" s="7">
        <v>0</v>
      </c>
      <c r="J16" s="7">
        <v>0</v>
      </c>
      <c r="K16" s="7">
        <v>0.09</v>
      </c>
      <c r="L16" s="7">
        <v>14.5</v>
      </c>
      <c r="M16" s="7">
        <v>75</v>
      </c>
      <c r="N16" s="7">
        <v>2.2000000000000002</v>
      </c>
      <c r="O16" s="7">
        <v>23.5</v>
      </c>
      <c r="P16" s="8">
        <v>1.95</v>
      </c>
    </row>
    <row r="17" spans="1:16">
      <c r="A17" s="5"/>
      <c r="B17" s="6" t="s">
        <v>20</v>
      </c>
      <c r="C17" s="7">
        <f>SUM(C10:C16)</f>
        <v>820</v>
      </c>
      <c r="D17" s="7">
        <f t="shared" ref="D17:P17" si="1">SUM(D10:D16)</f>
        <v>33.020000000000003</v>
      </c>
      <c r="E17" s="7">
        <f t="shared" si="1"/>
        <v>23.040000000000003</v>
      </c>
      <c r="F17" s="7">
        <f t="shared" si="1"/>
        <v>110.69</v>
      </c>
      <c r="G17" s="7">
        <f t="shared" si="1"/>
        <v>760.39</v>
      </c>
      <c r="H17" s="7">
        <f t="shared" si="1"/>
        <v>4.6400000000000006</v>
      </c>
      <c r="I17" s="7">
        <f t="shared" si="1"/>
        <v>22.09</v>
      </c>
      <c r="J17" s="7">
        <f t="shared" si="1"/>
        <v>41.39</v>
      </c>
      <c r="K17" s="7">
        <f t="shared" si="1"/>
        <v>6.09</v>
      </c>
      <c r="L17" s="7">
        <f t="shared" si="1"/>
        <v>137.63</v>
      </c>
      <c r="M17" s="7">
        <f t="shared" si="1"/>
        <v>332.3</v>
      </c>
      <c r="N17" s="7">
        <f t="shared" si="1"/>
        <v>2.7066000000000003</v>
      </c>
      <c r="O17" s="7">
        <f t="shared" si="1"/>
        <v>189.29</v>
      </c>
      <c r="P17" s="7">
        <f t="shared" si="1"/>
        <v>15.430000000000001</v>
      </c>
    </row>
    <row r="18" spans="1:16" ht="15.75" thickBot="1">
      <c r="A18" s="10"/>
      <c r="B18" s="11" t="s">
        <v>28</v>
      </c>
      <c r="C18" s="12">
        <f>SUM(C8,C17)</f>
        <v>1445</v>
      </c>
      <c r="D18" s="12">
        <f t="shared" ref="D18:P18" si="2">SUM(D8,D17)</f>
        <v>58.100000000000009</v>
      </c>
      <c r="E18" s="12">
        <f t="shared" si="2"/>
        <v>46.2</v>
      </c>
      <c r="F18" s="12">
        <f t="shared" si="2"/>
        <v>194.15</v>
      </c>
      <c r="G18" s="12">
        <f t="shared" si="2"/>
        <v>1395.0700000000002</v>
      </c>
      <c r="H18" s="12">
        <f t="shared" si="2"/>
        <v>5.2100000000000009</v>
      </c>
      <c r="I18" s="12">
        <f t="shared" si="2"/>
        <v>128.66999999999999</v>
      </c>
      <c r="J18" s="12">
        <f t="shared" si="2"/>
        <v>45.5</v>
      </c>
      <c r="K18" s="12">
        <f t="shared" si="2"/>
        <v>6.92</v>
      </c>
      <c r="L18" s="12">
        <f t="shared" si="2"/>
        <v>783.1</v>
      </c>
      <c r="M18" s="12">
        <f t="shared" si="2"/>
        <v>960.63000000000011</v>
      </c>
      <c r="N18" s="12">
        <f t="shared" si="2"/>
        <v>43.597600000000007</v>
      </c>
      <c r="O18" s="12">
        <f t="shared" si="2"/>
        <v>289.13</v>
      </c>
      <c r="P18" s="12">
        <f t="shared" si="2"/>
        <v>18.62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7.28515625" customWidth="1"/>
    <col min="2" max="2" width="24.85546875" customWidth="1"/>
    <col min="3" max="3" width="4.7109375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5.28515625" bestFit="1" customWidth="1"/>
    <col min="10" max="10" width="6.140625" bestFit="1" customWidth="1"/>
    <col min="11" max="11" width="5.7109375" bestFit="1" customWidth="1"/>
    <col min="12" max="13" width="6.140625" bestFit="1" customWidth="1"/>
    <col min="14" max="14" width="5.28515625" bestFit="1" customWidth="1"/>
    <col min="15" max="15" width="6.140625" bestFit="1" customWidth="1"/>
    <col min="16" max="16" width="4.42578125" bestFit="1" customWidth="1"/>
  </cols>
  <sheetData>
    <row r="1" spans="1:16" ht="90.75" thickBot="1">
      <c r="A1" s="13" t="s">
        <v>0</v>
      </c>
      <c r="B1" s="14" t="s">
        <v>43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 t="s">
        <v>93</v>
      </c>
      <c r="B3" s="6" t="s">
        <v>90</v>
      </c>
      <c r="C3" s="7">
        <v>250</v>
      </c>
      <c r="D3" s="7">
        <v>6.2</v>
      </c>
      <c r="E3" s="7">
        <v>7.4</v>
      </c>
      <c r="F3" s="7">
        <v>30</v>
      </c>
      <c r="G3" s="7">
        <v>211.2</v>
      </c>
      <c r="H3" s="7">
        <v>0.17</v>
      </c>
      <c r="I3" s="7">
        <v>33.950000000000003</v>
      </c>
      <c r="J3" s="7">
        <v>0.66</v>
      </c>
      <c r="K3" s="7">
        <v>0.09</v>
      </c>
      <c r="L3" s="7">
        <v>171.61</v>
      </c>
      <c r="M3" s="7">
        <v>154.62</v>
      </c>
      <c r="N3" s="7">
        <v>62.36</v>
      </c>
      <c r="O3" s="7">
        <v>33.85</v>
      </c>
      <c r="P3" s="8">
        <v>0.65</v>
      </c>
    </row>
    <row r="4" spans="1:16">
      <c r="A4" s="5" t="s">
        <v>94</v>
      </c>
      <c r="B4" s="6" t="s">
        <v>91</v>
      </c>
      <c r="C4" s="7">
        <v>200</v>
      </c>
      <c r="D4" s="7">
        <v>3.9</v>
      </c>
      <c r="E4" s="7">
        <v>2.9</v>
      </c>
      <c r="F4" s="7">
        <v>11.2</v>
      </c>
      <c r="G4" s="7">
        <v>86</v>
      </c>
      <c r="H4" s="7">
        <v>0.13</v>
      </c>
      <c r="I4" s="7">
        <v>13.29</v>
      </c>
      <c r="J4" s="7">
        <v>0.52</v>
      </c>
      <c r="K4" s="7">
        <v>0.03</v>
      </c>
      <c r="L4" s="7">
        <v>148.32</v>
      </c>
      <c r="M4" s="7">
        <v>106.79</v>
      </c>
      <c r="N4" s="7">
        <v>9</v>
      </c>
      <c r="O4" s="7">
        <v>30.67</v>
      </c>
      <c r="P4" s="8">
        <v>1.06</v>
      </c>
    </row>
    <row r="5" spans="1:16">
      <c r="A5" s="5"/>
      <c r="B5" s="6" t="s">
        <v>59</v>
      </c>
      <c r="C5" s="7">
        <v>20</v>
      </c>
      <c r="D5" s="7">
        <v>2.2999999999999998</v>
      </c>
      <c r="E5" s="7">
        <v>3.4</v>
      </c>
      <c r="F5" s="7">
        <v>0</v>
      </c>
      <c r="G5" s="7">
        <v>45.3</v>
      </c>
      <c r="H5" s="7">
        <v>0.03</v>
      </c>
      <c r="I5" s="7">
        <v>0</v>
      </c>
      <c r="J5" s="7">
        <v>0</v>
      </c>
      <c r="K5" s="7">
        <v>0</v>
      </c>
      <c r="L5" s="7">
        <v>142.58000000000001</v>
      </c>
      <c r="M5" s="7">
        <v>222.38</v>
      </c>
      <c r="N5" s="7">
        <v>1E-3</v>
      </c>
      <c r="O5" s="7">
        <v>65.69</v>
      </c>
      <c r="P5" s="8">
        <v>1.53</v>
      </c>
    </row>
    <row r="6" spans="1:16">
      <c r="A6" s="5"/>
      <c r="B6" s="6" t="s">
        <v>71</v>
      </c>
      <c r="C6" s="7">
        <v>20</v>
      </c>
      <c r="D6" s="7">
        <v>1.7</v>
      </c>
      <c r="E6" s="7">
        <v>2.2599999999999998</v>
      </c>
      <c r="F6" s="7">
        <v>13.8</v>
      </c>
      <c r="G6" s="7">
        <v>78.900000000000006</v>
      </c>
      <c r="H6" s="7">
        <v>0.01</v>
      </c>
      <c r="I6" s="7">
        <v>0</v>
      </c>
      <c r="J6" s="7">
        <v>0</v>
      </c>
      <c r="K6" s="7">
        <v>0.02</v>
      </c>
      <c r="L6" s="7">
        <v>8.1999999999999993</v>
      </c>
      <c r="M6" s="7">
        <v>17.399999999999999</v>
      </c>
      <c r="N6" s="7">
        <v>0</v>
      </c>
      <c r="O6" s="7">
        <v>3</v>
      </c>
      <c r="P6" s="8">
        <v>0.66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520</v>
      </c>
      <c r="D8" s="7">
        <f t="shared" ref="D8:P8" si="0">SUM(D3:D7)</f>
        <v>16.079999999999998</v>
      </c>
      <c r="E8" s="7">
        <f t="shared" si="0"/>
        <v>16.32</v>
      </c>
      <c r="F8" s="7">
        <f t="shared" si="0"/>
        <v>65.260000000000005</v>
      </c>
      <c r="G8" s="7">
        <f t="shared" si="0"/>
        <v>471</v>
      </c>
      <c r="H8" s="7">
        <f t="shared" si="0"/>
        <v>0.40000000000000008</v>
      </c>
      <c r="I8" s="7">
        <f t="shared" si="0"/>
        <v>47.27</v>
      </c>
      <c r="J8" s="7">
        <f t="shared" si="0"/>
        <v>1.1800000000000002</v>
      </c>
      <c r="K8" s="7">
        <f t="shared" si="0"/>
        <v>0.84</v>
      </c>
      <c r="L8" s="7">
        <f t="shared" si="0"/>
        <v>481.21</v>
      </c>
      <c r="M8" s="7">
        <f t="shared" si="0"/>
        <v>548.59</v>
      </c>
      <c r="N8" s="7">
        <f t="shared" si="0"/>
        <v>71.371000000000009</v>
      </c>
      <c r="O8" s="7">
        <f t="shared" si="0"/>
        <v>147.31</v>
      </c>
      <c r="P8" s="7">
        <f t="shared" si="0"/>
        <v>5.07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/>
      <c r="B10" s="6" t="s">
        <v>32</v>
      </c>
      <c r="C10" s="7">
        <v>250</v>
      </c>
      <c r="D10" s="7">
        <v>6</v>
      </c>
      <c r="E10" s="7">
        <v>3.84</v>
      </c>
      <c r="F10" s="7">
        <v>20.92</v>
      </c>
      <c r="G10" s="7">
        <v>137</v>
      </c>
      <c r="H10" s="7">
        <v>0.09</v>
      </c>
      <c r="I10" s="7">
        <v>0</v>
      </c>
      <c r="J10" s="7">
        <v>8.67</v>
      </c>
      <c r="K10" s="7">
        <v>0.26</v>
      </c>
      <c r="L10" s="7">
        <v>25.12</v>
      </c>
      <c r="M10" s="7">
        <v>176.43</v>
      </c>
      <c r="N10" s="7">
        <v>0</v>
      </c>
      <c r="O10" s="7">
        <v>47.79</v>
      </c>
      <c r="P10" s="8">
        <v>0.99</v>
      </c>
    </row>
    <row r="11" spans="1:16">
      <c r="A11" s="5">
        <v>8</v>
      </c>
      <c r="B11" s="6" t="s">
        <v>72</v>
      </c>
      <c r="C11" s="7">
        <v>180</v>
      </c>
      <c r="D11" s="7">
        <v>4.4400000000000004</v>
      </c>
      <c r="E11" s="7">
        <v>4.8</v>
      </c>
      <c r="F11" s="7">
        <v>46.68</v>
      </c>
      <c r="G11" s="7">
        <v>236.01</v>
      </c>
      <c r="H11" s="7">
        <v>0.02</v>
      </c>
      <c r="I11" s="7">
        <v>0.04</v>
      </c>
      <c r="J11" s="7">
        <v>19</v>
      </c>
      <c r="K11" s="7">
        <v>0.04</v>
      </c>
      <c r="L11" s="7">
        <v>17.920000000000002</v>
      </c>
      <c r="M11" s="7">
        <v>95.28</v>
      </c>
      <c r="N11" s="7">
        <v>1E-3</v>
      </c>
      <c r="O11" s="7">
        <v>33.46</v>
      </c>
      <c r="P11" s="8">
        <v>0.7</v>
      </c>
    </row>
    <row r="12" spans="1:16">
      <c r="A12" s="5"/>
      <c r="B12" s="6" t="s">
        <v>107</v>
      </c>
      <c r="C12" s="7">
        <v>100</v>
      </c>
      <c r="D12" s="7">
        <v>6.5</v>
      </c>
      <c r="E12" s="7">
        <v>19.8</v>
      </c>
      <c r="F12" s="7">
        <v>18.3</v>
      </c>
      <c r="G12" s="7">
        <v>277.60000000000002</v>
      </c>
      <c r="H12" s="7">
        <v>0.9</v>
      </c>
      <c r="I12" s="7">
        <v>1</v>
      </c>
      <c r="J12" s="7">
        <v>0</v>
      </c>
      <c r="K12" s="7">
        <v>0.1</v>
      </c>
      <c r="L12" s="7">
        <v>0.2</v>
      </c>
      <c r="M12" s="7">
        <v>0.9</v>
      </c>
      <c r="N12" s="7">
        <v>0.4</v>
      </c>
      <c r="O12" s="7">
        <v>0.1</v>
      </c>
      <c r="P12" s="8">
        <v>0.5</v>
      </c>
    </row>
    <row r="13" spans="1:16">
      <c r="A13" s="5">
        <v>639</v>
      </c>
      <c r="B13" s="6" t="s">
        <v>87</v>
      </c>
      <c r="C13" s="7">
        <v>200</v>
      </c>
      <c r="D13" s="7">
        <v>0.4</v>
      </c>
      <c r="E13" s="7">
        <v>0</v>
      </c>
      <c r="F13" s="7">
        <v>25.1</v>
      </c>
      <c r="G13" s="7">
        <v>102</v>
      </c>
      <c r="H13" s="7">
        <v>0.08</v>
      </c>
      <c r="I13" s="7">
        <v>33.6</v>
      </c>
      <c r="J13" s="7">
        <v>2.42</v>
      </c>
      <c r="K13" s="7">
        <v>7.0000000000000007E-2</v>
      </c>
      <c r="L13" s="7">
        <v>39.72</v>
      </c>
      <c r="M13" s="7">
        <v>3.45</v>
      </c>
      <c r="N13" s="7">
        <v>0</v>
      </c>
      <c r="O13" s="7">
        <v>1.69</v>
      </c>
      <c r="P13" s="8">
        <v>0.08</v>
      </c>
    </row>
    <row r="14" spans="1:16">
      <c r="A14" s="5"/>
      <c r="B14" s="6" t="s">
        <v>61</v>
      </c>
      <c r="C14" s="7">
        <v>150</v>
      </c>
      <c r="D14" s="7">
        <v>1.35</v>
      </c>
      <c r="E14" s="7">
        <v>0.3</v>
      </c>
      <c r="F14" s="7">
        <v>12.15</v>
      </c>
      <c r="G14" s="7">
        <v>53.7</v>
      </c>
      <c r="H14" s="7">
        <v>0.05</v>
      </c>
      <c r="I14" s="7">
        <v>1.2E-2</v>
      </c>
      <c r="J14" s="7">
        <v>90</v>
      </c>
      <c r="K14" s="7">
        <v>0.06</v>
      </c>
      <c r="L14" s="7">
        <v>51</v>
      </c>
      <c r="M14" s="7">
        <v>34.5</v>
      </c>
      <c r="N14" s="7">
        <v>3.0000000000000001E-3</v>
      </c>
      <c r="O14" s="7">
        <v>22.5</v>
      </c>
      <c r="P14" s="8">
        <v>0.45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930</v>
      </c>
      <c r="D16" s="7">
        <f t="shared" ref="D16:P16" si="1">SUM(D9:D15)</f>
        <v>21.990000000000002</v>
      </c>
      <c r="E16" s="7">
        <f t="shared" si="1"/>
        <v>29.340000000000003</v>
      </c>
      <c r="F16" s="7">
        <f t="shared" si="1"/>
        <v>142.95000000000002</v>
      </c>
      <c r="G16" s="7">
        <f t="shared" si="1"/>
        <v>904.11</v>
      </c>
      <c r="H16" s="7">
        <f t="shared" si="1"/>
        <v>1.1800000000000002</v>
      </c>
      <c r="I16" s="7">
        <f t="shared" si="1"/>
        <v>34.652000000000001</v>
      </c>
      <c r="J16" s="7">
        <f t="shared" si="1"/>
        <v>120.09</v>
      </c>
      <c r="K16" s="7">
        <f t="shared" si="1"/>
        <v>0.62</v>
      </c>
      <c r="L16" s="7">
        <f t="shared" si="1"/>
        <v>148.46</v>
      </c>
      <c r="M16" s="7">
        <f t="shared" si="1"/>
        <v>385.56</v>
      </c>
      <c r="N16" s="7">
        <f t="shared" si="1"/>
        <v>2.6040000000000001</v>
      </c>
      <c r="O16" s="7">
        <f t="shared" si="1"/>
        <v>129.04</v>
      </c>
      <c r="P16" s="7">
        <f t="shared" si="1"/>
        <v>4.67</v>
      </c>
    </row>
    <row r="17" spans="1:16" ht="15.75" thickBot="1">
      <c r="A17" s="10"/>
      <c r="B17" s="11" t="s">
        <v>28</v>
      </c>
      <c r="C17" s="12">
        <f>SUM(C8,C16)</f>
        <v>1450</v>
      </c>
      <c r="D17" s="12">
        <f t="shared" ref="D17:P17" si="2">SUM(D8,D16)</f>
        <v>38.07</v>
      </c>
      <c r="E17" s="12">
        <f t="shared" si="2"/>
        <v>45.660000000000004</v>
      </c>
      <c r="F17" s="12">
        <f t="shared" si="2"/>
        <v>208.21000000000004</v>
      </c>
      <c r="G17" s="12">
        <f t="shared" si="2"/>
        <v>1375.1100000000001</v>
      </c>
      <c r="H17" s="12">
        <f t="shared" si="2"/>
        <v>1.5800000000000003</v>
      </c>
      <c r="I17" s="12">
        <f t="shared" si="2"/>
        <v>81.921999999999997</v>
      </c>
      <c r="J17" s="12">
        <f t="shared" si="2"/>
        <v>121.27000000000001</v>
      </c>
      <c r="K17" s="12">
        <f t="shared" si="2"/>
        <v>1.46</v>
      </c>
      <c r="L17" s="12">
        <f t="shared" si="2"/>
        <v>629.66999999999996</v>
      </c>
      <c r="M17" s="12">
        <f t="shared" si="2"/>
        <v>934.15000000000009</v>
      </c>
      <c r="N17" s="12">
        <f t="shared" si="2"/>
        <v>73.975000000000009</v>
      </c>
      <c r="O17" s="12">
        <f t="shared" si="2"/>
        <v>276.35000000000002</v>
      </c>
      <c r="P17" s="12">
        <f t="shared" si="2"/>
        <v>9.74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C12" sqref="C12:P12"/>
    </sheetView>
  </sheetViews>
  <sheetFormatPr defaultRowHeight="15"/>
  <cols>
    <col min="1" max="1" width="6.85546875" customWidth="1"/>
    <col min="2" max="2" width="19.7109375" customWidth="1"/>
    <col min="3" max="3" width="4.42578125" customWidth="1"/>
    <col min="4" max="6" width="5.28515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1" width="4.42578125" bestFit="1" customWidth="1"/>
    <col min="12" max="12" width="5.28515625" bestFit="1" customWidth="1"/>
    <col min="13" max="13" width="6.140625" bestFit="1" customWidth="1"/>
    <col min="14" max="15" width="5.28515625" bestFit="1" customWidth="1"/>
    <col min="16" max="16" width="4.42578125" bestFit="1" customWidth="1"/>
  </cols>
  <sheetData>
    <row r="1" spans="1:16" ht="53.25" customHeight="1" thickBot="1">
      <c r="A1" s="13" t="s">
        <v>0</v>
      </c>
      <c r="B1" s="14" t="s">
        <v>113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236</v>
      </c>
      <c r="B3" s="6" t="s">
        <v>44</v>
      </c>
      <c r="C3" s="7">
        <v>180</v>
      </c>
      <c r="D3" s="7">
        <v>7.3</v>
      </c>
      <c r="E3" s="7">
        <v>8.8000000000000007</v>
      </c>
      <c r="F3" s="7">
        <v>34.799999999999997</v>
      </c>
      <c r="G3" s="7">
        <v>243.4</v>
      </c>
      <c r="H3" s="7">
        <v>4.5</v>
      </c>
      <c r="I3" s="7">
        <v>14</v>
      </c>
      <c r="J3" s="7">
        <v>0.4</v>
      </c>
      <c r="K3" s="7">
        <v>16</v>
      </c>
      <c r="L3" s="7">
        <v>14</v>
      </c>
      <c r="M3" s="7">
        <v>17</v>
      </c>
      <c r="N3" s="7">
        <v>4.5999999999999996</v>
      </c>
      <c r="O3" s="7">
        <v>4.8</v>
      </c>
      <c r="P3" s="8">
        <v>3.7</v>
      </c>
    </row>
    <row r="4" spans="1:16">
      <c r="A4" s="5">
        <v>430</v>
      </c>
      <c r="B4" s="6" t="s">
        <v>63</v>
      </c>
      <c r="C4" s="7">
        <v>200</v>
      </c>
      <c r="D4" s="9">
        <v>0.4</v>
      </c>
      <c r="E4" s="7">
        <v>0.1</v>
      </c>
      <c r="F4" s="7">
        <v>15</v>
      </c>
      <c r="G4" s="7">
        <v>62.4</v>
      </c>
      <c r="H4" s="7">
        <v>0.11</v>
      </c>
      <c r="I4" s="7">
        <v>31</v>
      </c>
      <c r="J4" s="7">
        <v>5.2</v>
      </c>
      <c r="K4" s="7">
        <v>0.08</v>
      </c>
      <c r="L4" s="7">
        <v>10.1</v>
      </c>
      <c r="M4" s="7">
        <v>16.5</v>
      </c>
      <c r="N4" s="7">
        <v>0</v>
      </c>
      <c r="O4" s="7">
        <v>8.8000000000000007</v>
      </c>
      <c r="P4" s="8">
        <v>1.67</v>
      </c>
    </row>
    <row r="5" spans="1:16">
      <c r="A5" s="5"/>
      <c r="B5" s="6" t="s">
        <v>82</v>
      </c>
      <c r="C5" s="7">
        <v>30</v>
      </c>
      <c r="D5" s="7">
        <v>2.2000000000000002</v>
      </c>
      <c r="E5" s="7">
        <v>2.6</v>
      </c>
      <c r="F5" s="7">
        <v>16.7</v>
      </c>
      <c r="G5" s="7">
        <v>98.2</v>
      </c>
      <c r="H5" s="7">
        <v>0.11</v>
      </c>
      <c r="I5" s="7">
        <v>14.1</v>
      </c>
      <c r="J5" s="7">
        <v>0.3</v>
      </c>
      <c r="K5" s="7">
        <v>0.02</v>
      </c>
      <c r="L5" s="7">
        <v>92.1</v>
      </c>
      <c r="M5" s="7">
        <v>65.7</v>
      </c>
      <c r="N5" s="7">
        <v>2.1</v>
      </c>
      <c r="O5" s="7">
        <v>10.199999999999999</v>
      </c>
      <c r="P5" s="8">
        <v>0.06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440</v>
      </c>
      <c r="D7" s="7">
        <f t="shared" ref="D7:P7" si="0">SUM(D2:D6)</f>
        <v>11.88</v>
      </c>
      <c r="E7" s="7">
        <f t="shared" si="0"/>
        <v>11.86</v>
      </c>
      <c r="F7" s="7">
        <f t="shared" si="0"/>
        <v>76.760000000000005</v>
      </c>
      <c r="G7" s="7">
        <f t="shared" si="0"/>
        <v>453.6</v>
      </c>
      <c r="H7" s="7">
        <f t="shared" si="0"/>
        <v>4.78</v>
      </c>
      <c r="I7" s="7">
        <f t="shared" si="0"/>
        <v>59.13</v>
      </c>
      <c r="J7" s="7">
        <f t="shared" si="0"/>
        <v>5.9</v>
      </c>
      <c r="K7" s="7">
        <f t="shared" si="0"/>
        <v>16.799999999999997</v>
      </c>
      <c r="L7" s="7">
        <f t="shared" si="0"/>
        <v>126.69999999999999</v>
      </c>
      <c r="M7" s="7">
        <f t="shared" si="0"/>
        <v>146.6</v>
      </c>
      <c r="N7" s="7">
        <f t="shared" si="0"/>
        <v>6.7099999999999991</v>
      </c>
      <c r="O7" s="7">
        <f t="shared" si="0"/>
        <v>37.9</v>
      </c>
      <c r="P7" s="7">
        <f t="shared" si="0"/>
        <v>6.6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 t="s">
        <v>108</v>
      </c>
      <c r="B9" s="6" t="s">
        <v>45</v>
      </c>
      <c r="C9" s="7">
        <v>250</v>
      </c>
      <c r="D9" s="7">
        <v>22.5</v>
      </c>
      <c r="E9" s="7">
        <v>23.4</v>
      </c>
      <c r="F9" s="7">
        <v>38.700000000000003</v>
      </c>
      <c r="G9" s="7">
        <v>455.4</v>
      </c>
      <c r="H9" s="7">
        <v>0.21</v>
      </c>
      <c r="I9" s="7">
        <v>96.75</v>
      </c>
      <c r="J9" s="7">
        <v>7.36</v>
      </c>
      <c r="K9" s="7">
        <v>0.22</v>
      </c>
      <c r="L9" s="7">
        <v>97.68</v>
      </c>
      <c r="M9" s="7">
        <v>212.24</v>
      </c>
      <c r="N9" s="7">
        <v>40.81</v>
      </c>
      <c r="O9" s="7">
        <v>34.090000000000003</v>
      </c>
      <c r="P9" s="8">
        <v>3.31</v>
      </c>
    </row>
    <row r="10" spans="1:16">
      <c r="A10" s="5">
        <v>50</v>
      </c>
      <c r="B10" s="6" t="s">
        <v>109</v>
      </c>
      <c r="C10" s="7">
        <v>180</v>
      </c>
      <c r="D10" s="7">
        <v>4.4400000000000004</v>
      </c>
      <c r="E10" s="7">
        <v>4.75</v>
      </c>
      <c r="F10" s="7">
        <v>46.66</v>
      </c>
      <c r="G10" s="7">
        <v>355.49</v>
      </c>
      <c r="H10" s="7">
        <v>0.02</v>
      </c>
      <c r="I10" s="7">
        <v>0.05</v>
      </c>
      <c r="J10" s="7">
        <v>19.02</v>
      </c>
      <c r="K10" s="7">
        <v>0.04</v>
      </c>
      <c r="L10" s="7">
        <v>17.93</v>
      </c>
      <c r="M10" s="7">
        <v>95.26</v>
      </c>
      <c r="N10" s="7">
        <v>1E-3</v>
      </c>
      <c r="O10" s="7">
        <v>33.47</v>
      </c>
      <c r="P10" s="8">
        <v>0.71</v>
      </c>
    </row>
    <row r="11" spans="1:16">
      <c r="A11" s="5" t="s">
        <v>80</v>
      </c>
      <c r="B11" s="6" t="s">
        <v>41</v>
      </c>
      <c r="C11" s="7">
        <v>200</v>
      </c>
      <c r="D11" s="7">
        <v>0.2</v>
      </c>
      <c r="E11" s="7">
        <v>0.1</v>
      </c>
      <c r="F11" s="7">
        <v>6.6</v>
      </c>
      <c r="G11" s="7">
        <v>27.9</v>
      </c>
      <c r="H11" s="7">
        <v>0.1</v>
      </c>
      <c r="I11" s="7">
        <v>0.38</v>
      </c>
      <c r="J11" s="7">
        <v>1.1599999999999999</v>
      </c>
      <c r="K11" s="7">
        <v>0</v>
      </c>
      <c r="L11" s="7">
        <v>67</v>
      </c>
      <c r="M11" s="7">
        <v>8.52</v>
      </c>
      <c r="N11" s="7">
        <v>0.01</v>
      </c>
      <c r="O11" s="7">
        <v>4.5599999999999996</v>
      </c>
      <c r="P11" s="8">
        <v>0.77</v>
      </c>
    </row>
    <row r="12" spans="1:16">
      <c r="A12" s="5"/>
      <c r="B12" s="6" t="s">
        <v>27</v>
      </c>
      <c r="C12" s="7">
        <v>50</v>
      </c>
      <c r="D12" s="7">
        <v>3.3</v>
      </c>
      <c r="E12" s="7">
        <v>0.6</v>
      </c>
      <c r="F12" s="7">
        <v>19.8</v>
      </c>
      <c r="G12" s="7">
        <v>97.8</v>
      </c>
      <c r="H12" s="7">
        <v>0.04</v>
      </c>
      <c r="I12" s="7">
        <v>0</v>
      </c>
      <c r="J12" s="7">
        <v>0</v>
      </c>
      <c r="K12" s="7">
        <v>0.09</v>
      </c>
      <c r="L12" s="7">
        <v>14.5</v>
      </c>
      <c r="M12" s="7">
        <v>75</v>
      </c>
      <c r="N12" s="7">
        <v>2.2000000000000002</v>
      </c>
      <c r="O12" s="7">
        <v>23.5</v>
      </c>
      <c r="P12" s="8">
        <v>1.95</v>
      </c>
    </row>
    <row r="13" spans="1:16">
      <c r="A13" s="5"/>
      <c r="B13" s="6" t="s">
        <v>20</v>
      </c>
      <c r="C13" s="7">
        <f>SUM(C9:C12)</f>
        <v>680</v>
      </c>
      <c r="D13" s="7">
        <f t="shared" ref="D13:P13" si="1">SUM(D9:D12)</f>
        <v>30.44</v>
      </c>
      <c r="E13" s="7">
        <f t="shared" si="1"/>
        <v>28.85</v>
      </c>
      <c r="F13" s="7">
        <f t="shared" si="1"/>
        <v>111.75999999999999</v>
      </c>
      <c r="G13" s="7">
        <f t="shared" si="1"/>
        <v>936.58999999999992</v>
      </c>
      <c r="H13" s="7">
        <f t="shared" si="1"/>
        <v>0.36999999999999994</v>
      </c>
      <c r="I13" s="7">
        <f t="shared" si="1"/>
        <v>97.179999999999993</v>
      </c>
      <c r="J13" s="7">
        <f t="shared" si="1"/>
        <v>27.54</v>
      </c>
      <c r="K13" s="7">
        <f t="shared" si="1"/>
        <v>0.35</v>
      </c>
      <c r="L13" s="7">
        <f t="shared" si="1"/>
        <v>197.11</v>
      </c>
      <c r="M13" s="7">
        <f t="shared" si="1"/>
        <v>391.02</v>
      </c>
      <c r="N13" s="7">
        <f t="shared" si="1"/>
        <v>43.021000000000001</v>
      </c>
      <c r="O13" s="7">
        <f t="shared" si="1"/>
        <v>95.62</v>
      </c>
      <c r="P13" s="7">
        <f t="shared" si="1"/>
        <v>6.7399999999999993</v>
      </c>
    </row>
    <row r="14" spans="1:16" ht="15.75" thickBot="1">
      <c r="A14" s="10"/>
      <c r="B14" s="11" t="s">
        <v>28</v>
      </c>
      <c r="C14" s="12">
        <f>SUM(C7,C13)</f>
        <v>1120</v>
      </c>
      <c r="D14" s="12">
        <f t="shared" ref="D14:P14" si="2">SUM(D7,D13)</f>
        <v>42.32</v>
      </c>
      <c r="E14" s="12">
        <f t="shared" si="2"/>
        <v>40.71</v>
      </c>
      <c r="F14" s="12">
        <f t="shared" si="2"/>
        <v>188.51999999999998</v>
      </c>
      <c r="G14" s="12">
        <f t="shared" si="2"/>
        <v>1390.19</v>
      </c>
      <c r="H14" s="12">
        <f t="shared" si="2"/>
        <v>5.15</v>
      </c>
      <c r="I14" s="12">
        <f t="shared" si="2"/>
        <v>156.31</v>
      </c>
      <c r="J14" s="12">
        <f t="shared" si="2"/>
        <v>33.44</v>
      </c>
      <c r="K14" s="12">
        <f t="shared" si="2"/>
        <v>17.149999999999999</v>
      </c>
      <c r="L14" s="12">
        <f t="shared" si="2"/>
        <v>323.81</v>
      </c>
      <c r="M14" s="12">
        <f t="shared" si="2"/>
        <v>537.62</v>
      </c>
      <c r="N14" s="12">
        <f t="shared" si="2"/>
        <v>49.731000000000002</v>
      </c>
      <c r="O14" s="12">
        <f t="shared" si="2"/>
        <v>133.52000000000001</v>
      </c>
      <c r="P14" s="12">
        <f t="shared" si="2"/>
        <v>13.34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C13" sqref="C13:P13"/>
    </sheetView>
  </sheetViews>
  <sheetFormatPr defaultRowHeight="15"/>
  <cols>
    <col min="1" max="1" width="7" bestFit="1" customWidth="1"/>
    <col min="2" max="2" width="23.28515625" customWidth="1"/>
    <col min="3" max="3" width="4.42578125" bestFit="1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6.140625" bestFit="1" customWidth="1"/>
    <col min="10" max="10" width="5.28515625" bestFit="1" customWidth="1"/>
    <col min="11" max="11" width="5.7109375" bestFit="1" customWidth="1"/>
    <col min="12" max="15" width="6.140625" bestFit="1" customWidth="1"/>
    <col min="16" max="16" width="5.28515625" bestFit="1" customWidth="1"/>
  </cols>
  <sheetData>
    <row r="1" spans="1:16" ht="67.5" thickBot="1">
      <c r="A1" s="13" t="s">
        <v>0</v>
      </c>
      <c r="B1" s="14" t="s">
        <v>115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>
      <c r="A3" s="5"/>
      <c r="B3" s="6" t="s">
        <v>116</v>
      </c>
      <c r="C3" s="7">
        <v>250</v>
      </c>
      <c r="D3" s="7">
        <v>7.3</v>
      </c>
      <c r="E3" s="7">
        <v>7.3</v>
      </c>
      <c r="F3" s="7">
        <v>30.7</v>
      </c>
      <c r="G3" s="7">
        <v>213.58</v>
      </c>
      <c r="H3" s="7">
        <v>12.5</v>
      </c>
      <c r="I3" s="7">
        <v>5.6</v>
      </c>
      <c r="J3" s="7">
        <v>0.8</v>
      </c>
      <c r="K3" s="7">
        <v>3.3</v>
      </c>
      <c r="L3" s="7">
        <v>20.45</v>
      </c>
      <c r="M3" s="7">
        <v>154.63</v>
      </c>
      <c r="N3" s="7">
        <v>62.35</v>
      </c>
      <c r="O3" s="7">
        <v>33.85</v>
      </c>
      <c r="P3" s="8">
        <v>0.65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59</v>
      </c>
      <c r="C5" s="7">
        <v>20</v>
      </c>
      <c r="D5" s="7">
        <v>2.2999999999999998</v>
      </c>
      <c r="E5" s="7">
        <v>3.4</v>
      </c>
      <c r="F5" s="7">
        <v>0</v>
      </c>
      <c r="G5" s="7">
        <v>45.3</v>
      </c>
      <c r="H5" s="7">
        <v>0.03</v>
      </c>
      <c r="I5" s="7">
        <v>0</v>
      </c>
      <c r="J5" s="7">
        <v>0</v>
      </c>
      <c r="K5" s="7">
        <v>0</v>
      </c>
      <c r="L5" s="7">
        <v>142.58000000000001</v>
      </c>
      <c r="M5" s="7">
        <v>222.38</v>
      </c>
      <c r="N5" s="7">
        <v>1E-3</v>
      </c>
      <c r="O5" s="7">
        <v>65.69</v>
      </c>
      <c r="P5" s="8">
        <v>1.53</v>
      </c>
    </row>
    <row r="6" spans="1:16">
      <c r="A6" s="5"/>
      <c r="B6" s="6" t="s">
        <v>18</v>
      </c>
      <c r="C6" s="7">
        <v>125</v>
      </c>
      <c r="D6" s="7">
        <v>6</v>
      </c>
      <c r="E6" s="7">
        <v>5.6</v>
      </c>
      <c r="F6" s="7">
        <v>24</v>
      </c>
      <c r="G6" s="7">
        <v>164</v>
      </c>
      <c r="H6" s="7">
        <v>0.11</v>
      </c>
      <c r="I6" s="7">
        <v>0.22</v>
      </c>
      <c r="J6" s="7">
        <v>2.56</v>
      </c>
      <c r="K6" s="7">
        <v>0</v>
      </c>
      <c r="L6" s="7">
        <v>134.4</v>
      </c>
      <c r="M6" s="7">
        <v>209</v>
      </c>
      <c r="N6" s="7">
        <v>1.0999999999999999E-2</v>
      </c>
      <c r="O6" s="7">
        <v>20.9</v>
      </c>
      <c r="P6" s="8">
        <v>0.22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SUM(C2:C7)</f>
        <v>625</v>
      </c>
      <c r="D8" s="7">
        <f t="shared" ref="D8:P8" si="0">SUM(D2:D7)</f>
        <v>22.28</v>
      </c>
      <c r="E8" s="7">
        <f t="shared" si="0"/>
        <v>20.16</v>
      </c>
      <c r="F8" s="7">
        <f t="shared" si="0"/>
        <v>77.460000000000008</v>
      </c>
      <c r="G8" s="7">
        <f t="shared" si="0"/>
        <v>572.88</v>
      </c>
      <c r="H8" s="7">
        <f t="shared" si="0"/>
        <v>12.86</v>
      </c>
      <c r="I8" s="7">
        <f t="shared" si="0"/>
        <v>23.1</v>
      </c>
      <c r="J8" s="7">
        <f t="shared" si="0"/>
        <v>4.04</v>
      </c>
      <c r="K8" s="7">
        <f t="shared" si="0"/>
        <v>4.04</v>
      </c>
      <c r="L8" s="7">
        <f t="shared" si="0"/>
        <v>475.59799999999996</v>
      </c>
      <c r="M8" s="7">
        <f t="shared" si="0"/>
        <v>763.68999999999994</v>
      </c>
      <c r="N8" s="7">
        <f t="shared" si="0"/>
        <v>74.072000000000003</v>
      </c>
      <c r="O8" s="7">
        <f t="shared" si="0"/>
        <v>168.86</v>
      </c>
      <c r="P8" s="7">
        <f t="shared" si="0"/>
        <v>4.66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98</v>
      </c>
      <c r="B10" s="6" t="s">
        <v>97</v>
      </c>
      <c r="C10" s="7">
        <v>250</v>
      </c>
      <c r="D10" s="7">
        <v>9.1</v>
      </c>
      <c r="E10" s="7">
        <v>5.9</v>
      </c>
      <c r="F10" s="7">
        <v>18.8</v>
      </c>
      <c r="G10" s="7">
        <v>164.8</v>
      </c>
      <c r="H10" s="7">
        <v>0.06</v>
      </c>
      <c r="I10" s="7">
        <v>136.26</v>
      </c>
      <c r="J10" s="7">
        <v>5.16</v>
      </c>
      <c r="K10" s="7">
        <v>0.17</v>
      </c>
      <c r="L10" s="7">
        <v>32.06</v>
      </c>
      <c r="M10" s="7">
        <v>95.4</v>
      </c>
      <c r="N10" s="7">
        <v>4.6399999999999997</v>
      </c>
      <c r="O10" s="7">
        <v>34.299999999999997</v>
      </c>
      <c r="P10" s="8">
        <v>1.74</v>
      </c>
    </row>
    <row r="11" spans="1:16" ht="24.75">
      <c r="A11" s="5" t="s">
        <v>117</v>
      </c>
      <c r="B11" s="6" t="s">
        <v>118</v>
      </c>
      <c r="C11" s="7">
        <v>280</v>
      </c>
      <c r="D11" s="7">
        <v>32.97</v>
      </c>
      <c r="E11" s="7">
        <v>32.44</v>
      </c>
      <c r="F11" s="7">
        <v>37.049999999999997</v>
      </c>
      <c r="G11" s="7">
        <v>572.1</v>
      </c>
      <c r="H11" s="7">
        <v>0.35</v>
      </c>
      <c r="I11" s="7">
        <v>50.7</v>
      </c>
      <c r="J11" s="7">
        <v>18</v>
      </c>
      <c r="K11" s="7">
        <v>0.28000000000000003</v>
      </c>
      <c r="L11" s="7">
        <v>44</v>
      </c>
      <c r="M11" s="7">
        <v>392</v>
      </c>
      <c r="N11" s="7">
        <v>79.959999999999994</v>
      </c>
      <c r="O11" s="7">
        <v>79</v>
      </c>
      <c r="P11" s="8">
        <v>5.7</v>
      </c>
    </row>
    <row r="12" spans="1:16">
      <c r="A12" s="5" t="s">
        <v>80</v>
      </c>
      <c r="B12" s="6" t="s">
        <v>41</v>
      </c>
      <c r="C12" s="7">
        <v>200</v>
      </c>
      <c r="D12" s="7">
        <v>0.2</v>
      </c>
      <c r="E12" s="7">
        <v>0.1</v>
      </c>
      <c r="F12" s="7">
        <v>6.6</v>
      </c>
      <c r="G12" s="7">
        <v>27.9</v>
      </c>
      <c r="H12" s="7">
        <v>0.1</v>
      </c>
      <c r="I12" s="7">
        <v>0.38</v>
      </c>
      <c r="J12" s="7">
        <v>1.1599999999999999</v>
      </c>
      <c r="K12" s="7">
        <v>0</v>
      </c>
      <c r="L12" s="7">
        <v>67</v>
      </c>
      <c r="M12" s="7">
        <v>8.52</v>
      </c>
      <c r="N12" s="7">
        <v>0.01</v>
      </c>
      <c r="O12" s="7">
        <v>4.5599999999999996</v>
      </c>
      <c r="P12" s="8">
        <v>0.77</v>
      </c>
    </row>
    <row r="13" spans="1:16">
      <c r="A13" s="5"/>
      <c r="B13" s="6" t="s">
        <v>27</v>
      </c>
      <c r="C13" s="7">
        <v>50</v>
      </c>
      <c r="D13" s="7">
        <v>3.3</v>
      </c>
      <c r="E13" s="7">
        <v>0.6</v>
      </c>
      <c r="F13" s="7">
        <v>19.8</v>
      </c>
      <c r="G13" s="7">
        <v>97.8</v>
      </c>
      <c r="H13" s="7">
        <v>0.04</v>
      </c>
      <c r="I13" s="7">
        <v>0</v>
      </c>
      <c r="J13" s="7">
        <v>0</v>
      </c>
      <c r="K13" s="7">
        <v>0.09</v>
      </c>
      <c r="L13" s="7">
        <v>14.5</v>
      </c>
      <c r="M13" s="7">
        <v>75</v>
      </c>
      <c r="N13" s="7">
        <v>2.2000000000000002</v>
      </c>
      <c r="O13" s="7">
        <v>23.5</v>
      </c>
      <c r="P13" s="8">
        <v>1.95</v>
      </c>
    </row>
    <row r="14" spans="1:16">
      <c r="A14" s="5"/>
      <c r="B14" s="6" t="s">
        <v>20</v>
      </c>
      <c r="C14" s="7">
        <f>SUM(C10:C13)</f>
        <v>780</v>
      </c>
      <c r="D14" s="7">
        <f t="shared" ref="D14:P14" si="1">SUM(D10:D13)</f>
        <v>45.57</v>
      </c>
      <c r="E14" s="7">
        <f t="shared" si="1"/>
        <v>39.04</v>
      </c>
      <c r="F14" s="7">
        <f t="shared" si="1"/>
        <v>82.25</v>
      </c>
      <c r="G14" s="7">
        <f t="shared" si="1"/>
        <v>862.6</v>
      </c>
      <c r="H14" s="7">
        <f t="shared" si="1"/>
        <v>0.55000000000000004</v>
      </c>
      <c r="I14" s="7">
        <f t="shared" si="1"/>
        <v>187.33999999999997</v>
      </c>
      <c r="J14" s="7">
        <f t="shared" si="1"/>
        <v>24.32</v>
      </c>
      <c r="K14" s="7">
        <f t="shared" si="1"/>
        <v>0.54</v>
      </c>
      <c r="L14" s="7">
        <f t="shared" si="1"/>
        <v>157.56</v>
      </c>
      <c r="M14" s="7">
        <f t="shared" si="1"/>
        <v>570.91999999999996</v>
      </c>
      <c r="N14" s="7">
        <f t="shared" si="1"/>
        <v>86.81</v>
      </c>
      <c r="O14" s="7">
        <f t="shared" si="1"/>
        <v>141.36000000000001</v>
      </c>
      <c r="P14" s="7">
        <f t="shared" si="1"/>
        <v>10.16</v>
      </c>
    </row>
    <row r="15" spans="1:16" ht="15.75" thickBot="1">
      <c r="A15" s="10"/>
      <c r="B15" s="11" t="s">
        <v>28</v>
      </c>
      <c r="C15" s="12">
        <f>SUM(C8,C14)</f>
        <v>1405</v>
      </c>
      <c r="D15" s="12">
        <f t="shared" ref="D15:P15" si="2">SUM(D8,D14)</f>
        <v>67.849999999999994</v>
      </c>
      <c r="E15" s="12">
        <f t="shared" si="2"/>
        <v>59.2</v>
      </c>
      <c r="F15" s="12">
        <f t="shared" si="2"/>
        <v>159.71</v>
      </c>
      <c r="G15" s="12">
        <f t="shared" si="2"/>
        <v>1435.48</v>
      </c>
      <c r="H15" s="12">
        <f t="shared" si="2"/>
        <v>13.41</v>
      </c>
      <c r="I15" s="12">
        <f t="shared" si="2"/>
        <v>210.43999999999997</v>
      </c>
      <c r="J15" s="12">
        <f t="shared" si="2"/>
        <v>28.36</v>
      </c>
      <c r="K15" s="12">
        <f t="shared" si="2"/>
        <v>4.58</v>
      </c>
      <c r="L15" s="12">
        <f t="shared" si="2"/>
        <v>633.1579999999999</v>
      </c>
      <c r="M15" s="12">
        <f t="shared" si="2"/>
        <v>1334.61</v>
      </c>
      <c r="N15" s="12">
        <f t="shared" si="2"/>
        <v>160.88200000000001</v>
      </c>
      <c r="O15" s="12">
        <f t="shared" si="2"/>
        <v>310.22000000000003</v>
      </c>
      <c r="P15" s="12">
        <f t="shared" si="2"/>
        <v>14.82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C16" sqref="C16:P16"/>
    </sheetView>
  </sheetViews>
  <sheetFormatPr defaultRowHeight="15"/>
  <cols>
    <col min="1" max="1" width="6.5703125" customWidth="1"/>
    <col min="2" max="2" width="24.140625" customWidth="1"/>
    <col min="3" max="3" width="6.7109375" bestFit="1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10" width="5.28515625" bestFit="1" customWidth="1"/>
    <col min="11" max="11" width="5.7109375" bestFit="1" customWidth="1"/>
    <col min="12" max="13" width="6.140625" bestFit="1" customWidth="1"/>
    <col min="14" max="14" width="5.28515625" bestFit="1" customWidth="1"/>
    <col min="15" max="15" width="6.140625" bestFit="1" customWidth="1"/>
    <col min="16" max="16" width="4.42578125" bestFit="1" customWidth="1"/>
  </cols>
  <sheetData>
    <row r="1" spans="1:16" ht="90.75" thickBot="1">
      <c r="A1" s="13" t="s">
        <v>0</v>
      </c>
      <c r="B1" s="14" t="s">
        <v>47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2.35</v>
      </c>
      <c r="B3" s="6" t="s">
        <v>73</v>
      </c>
      <c r="C3" s="7">
        <v>220</v>
      </c>
      <c r="D3" s="7">
        <v>6.9</v>
      </c>
      <c r="E3" s="7">
        <v>6.9</v>
      </c>
      <c r="F3" s="7">
        <v>32.299999999999997</v>
      </c>
      <c r="G3" s="7">
        <v>219.1</v>
      </c>
      <c r="H3" s="7">
        <v>0.16</v>
      </c>
      <c r="I3" s="7">
        <v>32.630000000000003</v>
      </c>
      <c r="J3" s="7">
        <v>0.64</v>
      </c>
      <c r="K3" s="7">
        <v>7.0000000000000007E-2</v>
      </c>
      <c r="L3" s="7">
        <v>138.06</v>
      </c>
      <c r="M3" s="7">
        <v>124.65</v>
      </c>
      <c r="N3" s="7">
        <v>25.67</v>
      </c>
      <c r="O3" s="7">
        <v>20.7</v>
      </c>
      <c r="P3" s="8">
        <v>0.45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167.68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18</v>
      </c>
      <c r="C5" s="7">
        <v>125</v>
      </c>
      <c r="D5" s="7">
        <v>6</v>
      </c>
      <c r="E5" s="7">
        <v>5.6</v>
      </c>
      <c r="F5" s="7">
        <v>24</v>
      </c>
      <c r="G5" s="7">
        <v>164</v>
      </c>
      <c r="H5" s="7">
        <v>0.11</v>
      </c>
      <c r="I5" s="7">
        <v>0.22</v>
      </c>
      <c r="J5" s="7">
        <v>2.56</v>
      </c>
      <c r="K5" s="7">
        <v>0</v>
      </c>
      <c r="L5" s="7">
        <v>134.4</v>
      </c>
      <c r="M5" s="7">
        <v>209</v>
      </c>
      <c r="N5" s="7">
        <v>1.0999999999999999E-2</v>
      </c>
      <c r="O5" s="7">
        <v>20.9</v>
      </c>
      <c r="P5" s="8">
        <v>0.22</v>
      </c>
    </row>
    <row r="6" spans="1:16">
      <c r="A6" s="5" t="s">
        <v>75</v>
      </c>
      <c r="B6" s="6" t="s">
        <v>59</v>
      </c>
      <c r="C6" s="7">
        <v>10</v>
      </c>
      <c r="D6" s="9">
        <v>2.2999999999999998</v>
      </c>
      <c r="E6" s="7">
        <v>3</v>
      </c>
      <c r="F6" s="7">
        <v>0</v>
      </c>
      <c r="G6" s="7">
        <v>35.799999999999997</v>
      </c>
      <c r="H6" s="7">
        <v>0.03</v>
      </c>
      <c r="I6" s="7">
        <v>26</v>
      </c>
      <c r="J6" s="7">
        <v>7.0000000000000007E-2</v>
      </c>
      <c r="K6" s="7">
        <v>0</v>
      </c>
      <c r="L6" s="7">
        <v>88</v>
      </c>
      <c r="M6" s="7">
        <v>50</v>
      </c>
      <c r="N6" s="7">
        <v>0</v>
      </c>
      <c r="O6" s="7">
        <v>3.5</v>
      </c>
      <c r="P6" s="8">
        <v>0.1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585</v>
      </c>
      <c r="D8" s="7">
        <f t="shared" ref="D8:P8" si="0">SUM(D3:D7)</f>
        <v>21.880000000000003</v>
      </c>
      <c r="E8" s="7">
        <f t="shared" si="0"/>
        <v>19.36</v>
      </c>
      <c r="F8" s="7">
        <f t="shared" si="0"/>
        <v>79.06</v>
      </c>
      <c r="G8" s="7">
        <f t="shared" si="0"/>
        <v>568.9</v>
      </c>
      <c r="H8" s="7">
        <f t="shared" si="0"/>
        <v>0.52</v>
      </c>
      <c r="I8" s="7">
        <f t="shared" si="0"/>
        <v>76.13</v>
      </c>
      <c r="J8" s="7">
        <f t="shared" si="0"/>
        <v>3.9499999999999997</v>
      </c>
      <c r="K8" s="7">
        <f t="shared" si="0"/>
        <v>0.80999999999999994</v>
      </c>
      <c r="L8" s="7">
        <f t="shared" si="0"/>
        <v>538.64</v>
      </c>
      <c r="M8" s="7">
        <f t="shared" si="0"/>
        <v>561.33000000000004</v>
      </c>
      <c r="N8" s="7">
        <f t="shared" si="0"/>
        <v>37.391000000000005</v>
      </c>
      <c r="O8" s="7">
        <f t="shared" si="0"/>
        <v>93.519999999999982</v>
      </c>
      <c r="P8" s="7">
        <f t="shared" si="0"/>
        <v>3.0300000000000002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 ht="15.75" customHeight="1">
      <c r="A10" s="5" t="s">
        <v>119</v>
      </c>
      <c r="B10" s="6" t="s">
        <v>76</v>
      </c>
      <c r="C10" s="7">
        <v>200</v>
      </c>
      <c r="D10" s="7">
        <v>4.4000000000000004</v>
      </c>
      <c r="E10" s="7">
        <v>5.3</v>
      </c>
      <c r="F10" s="7">
        <v>6.8</v>
      </c>
      <c r="G10" s="7">
        <v>92.6</v>
      </c>
      <c r="H10" s="7">
        <v>0.03</v>
      </c>
      <c r="I10" s="7">
        <v>121.01</v>
      </c>
      <c r="J10" s="7">
        <v>8</v>
      </c>
      <c r="K10" s="7">
        <v>0.04</v>
      </c>
      <c r="L10" s="7">
        <v>19.52</v>
      </c>
      <c r="M10" s="7">
        <v>30.12</v>
      </c>
      <c r="N10" s="7">
        <v>2.94</v>
      </c>
      <c r="O10" s="7">
        <v>13.66</v>
      </c>
      <c r="P10" s="8">
        <v>0.48</v>
      </c>
    </row>
    <row r="11" spans="1:16">
      <c r="A11" s="5"/>
      <c r="B11" s="6" t="s">
        <v>64</v>
      </c>
      <c r="C11" s="7">
        <v>40</v>
      </c>
      <c r="D11" s="7">
        <v>2.8</v>
      </c>
      <c r="E11" s="7">
        <v>2.2000000000000002</v>
      </c>
      <c r="F11" s="7">
        <v>5.8</v>
      </c>
      <c r="G11" s="7">
        <v>53.6</v>
      </c>
      <c r="H11" s="7">
        <v>4.4000000000000004</v>
      </c>
      <c r="I11" s="7">
        <v>22</v>
      </c>
      <c r="J11" s="7">
        <v>11</v>
      </c>
      <c r="K11" s="7">
        <v>2.7</v>
      </c>
      <c r="L11" s="7">
        <v>0.8</v>
      </c>
      <c r="M11" s="7">
        <v>4.4000000000000004</v>
      </c>
      <c r="N11" s="7">
        <v>0.5</v>
      </c>
      <c r="O11" s="7">
        <v>3.6</v>
      </c>
      <c r="P11" s="8">
        <v>4.7</v>
      </c>
    </row>
    <row r="12" spans="1:16">
      <c r="A12" s="5">
        <v>302</v>
      </c>
      <c r="B12" s="6" t="s">
        <v>51</v>
      </c>
      <c r="C12" s="7">
        <v>150</v>
      </c>
      <c r="D12" s="7">
        <v>7.1</v>
      </c>
      <c r="E12" s="7">
        <v>3.7</v>
      </c>
      <c r="F12" s="7">
        <v>31.2</v>
      </c>
      <c r="G12" s="7">
        <v>186.3</v>
      </c>
      <c r="H12" s="7">
        <v>0.1</v>
      </c>
      <c r="I12" s="7">
        <v>8.82</v>
      </c>
      <c r="J12" s="7">
        <v>0</v>
      </c>
      <c r="K12" s="7">
        <v>0.19</v>
      </c>
      <c r="L12" s="7">
        <v>11.62</v>
      </c>
      <c r="M12" s="7">
        <v>156.34</v>
      </c>
      <c r="N12" s="7">
        <v>1.98</v>
      </c>
      <c r="O12" s="7">
        <v>104.48</v>
      </c>
      <c r="P12" s="8">
        <v>3.51</v>
      </c>
    </row>
    <row r="13" spans="1:16">
      <c r="A13" s="5" t="s">
        <v>120</v>
      </c>
      <c r="B13" s="6" t="s">
        <v>52</v>
      </c>
      <c r="C13" s="7">
        <v>90</v>
      </c>
      <c r="D13" s="7">
        <v>18.7</v>
      </c>
      <c r="E13" s="7">
        <v>21.5</v>
      </c>
      <c r="F13" s="7">
        <v>17</v>
      </c>
      <c r="G13" s="7">
        <v>336.3</v>
      </c>
      <c r="H13" s="7">
        <v>0.25</v>
      </c>
      <c r="I13" s="7">
        <v>96.78</v>
      </c>
      <c r="J13" s="7">
        <v>5.03</v>
      </c>
      <c r="K13" s="7">
        <v>0.12</v>
      </c>
      <c r="L13" s="7">
        <v>199.03</v>
      </c>
      <c r="M13" s="7">
        <v>236.56</v>
      </c>
      <c r="N13" s="7">
        <v>20.51</v>
      </c>
      <c r="O13" s="7">
        <v>30.88</v>
      </c>
      <c r="P13" s="8">
        <v>3.44</v>
      </c>
    </row>
    <row r="14" spans="1:16">
      <c r="A14" s="5"/>
      <c r="B14" s="6" t="s">
        <v>39</v>
      </c>
      <c r="C14" s="7" t="s">
        <v>53</v>
      </c>
      <c r="D14" s="7">
        <v>0.6</v>
      </c>
      <c r="E14" s="7">
        <v>0.6</v>
      </c>
      <c r="F14" s="7">
        <v>15</v>
      </c>
      <c r="G14" s="7">
        <v>64.05</v>
      </c>
      <c r="H14" s="7">
        <v>0.03</v>
      </c>
      <c r="I14" s="7">
        <v>0.03</v>
      </c>
      <c r="J14" s="7">
        <v>15</v>
      </c>
      <c r="K14" s="7">
        <v>0.06</v>
      </c>
      <c r="L14" s="7">
        <v>24</v>
      </c>
      <c r="M14" s="7">
        <v>16.5</v>
      </c>
      <c r="N14" s="7">
        <v>3.0000000000000001E-3</v>
      </c>
      <c r="O14" s="7">
        <v>13.5</v>
      </c>
      <c r="P14" s="8">
        <v>3.3</v>
      </c>
    </row>
    <row r="15" spans="1:16">
      <c r="A15" s="5" t="s">
        <v>26</v>
      </c>
      <c r="B15" s="6" t="s">
        <v>37</v>
      </c>
      <c r="C15" s="7">
        <v>200</v>
      </c>
      <c r="D15" s="7">
        <v>1</v>
      </c>
      <c r="E15" s="7">
        <v>0.2</v>
      </c>
      <c r="F15" s="7">
        <v>20.2</v>
      </c>
      <c r="G15" s="7">
        <v>81.599999999999994</v>
      </c>
      <c r="H15" s="7">
        <v>0.08</v>
      </c>
      <c r="I15" s="7">
        <v>0</v>
      </c>
      <c r="J15" s="7">
        <v>4</v>
      </c>
      <c r="K15" s="7">
        <v>0.08</v>
      </c>
      <c r="L15" s="7">
        <v>31.1</v>
      </c>
      <c r="M15" s="7">
        <v>18</v>
      </c>
      <c r="N15" s="7">
        <v>0</v>
      </c>
      <c r="O15" s="7">
        <v>8</v>
      </c>
      <c r="P15" s="8">
        <v>0.72</v>
      </c>
    </row>
    <row r="16" spans="1:16">
      <c r="A16" s="5"/>
      <c r="B16" s="6" t="s">
        <v>27</v>
      </c>
      <c r="C16" s="7">
        <v>50</v>
      </c>
      <c r="D16" s="7">
        <v>3.3</v>
      </c>
      <c r="E16" s="7">
        <v>0.6</v>
      </c>
      <c r="F16" s="7">
        <v>19.8</v>
      </c>
      <c r="G16" s="7">
        <v>97.8</v>
      </c>
      <c r="H16" s="7">
        <v>0.04</v>
      </c>
      <c r="I16" s="7">
        <v>0</v>
      </c>
      <c r="J16" s="7">
        <v>0</v>
      </c>
      <c r="K16" s="7">
        <v>0.09</v>
      </c>
      <c r="L16" s="7">
        <v>14.5</v>
      </c>
      <c r="M16" s="7">
        <v>75</v>
      </c>
      <c r="N16" s="7">
        <v>2.2000000000000002</v>
      </c>
      <c r="O16" s="7">
        <v>23.5</v>
      </c>
      <c r="P16" s="8">
        <v>1.95</v>
      </c>
    </row>
    <row r="17" spans="1:16">
      <c r="A17" s="5"/>
      <c r="B17" s="6" t="s">
        <v>20</v>
      </c>
      <c r="C17" s="7">
        <f>SUM(C10:C16)</f>
        <v>730</v>
      </c>
      <c r="D17" s="7">
        <f t="shared" ref="D17:P17" si="1">SUM(D10:D16)</f>
        <v>37.9</v>
      </c>
      <c r="E17" s="7">
        <f t="shared" si="1"/>
        <v>34.100000000000009</v>
      </c>
      <c r="F17" s="7">
        <f t="shared" si="1"/>
        <v>115.8</v>
      </c>
      <c r="G17" s="7">
        <f t="shared" si="1"/>
        <v>912.24999999999989</v>
      </c>
      <c r="H17" s="7">
        <f t="shared" si="1"/>
        <v>4.9300000000000006</v>
      </c>
      <c r="I17" s="7">
        <f t="shared" si="1"/>
        <v>248.64</v>
      </c>
      <c r="J17" s="7">
        <f t="shared" si="1"/>
        <v>43.03</v>
      </c>
      <c r="K17" s="7">
        <f t="shared" si="1"/>
        <v>3.2800000000000002</v>
      </c>
      <c r="L17" s="7">
        <f t="shared" si="1"/>
        <v>300.57</v>
      </c>
      <c r="M17" s="7">
        <f t="shared" si="1"/>
        <v>536.92000000000007</v>
      </c>
      <c r="N17" s="7">
        <f t="shared" si="1"/>
        <v>28.132999999999999</v>
      </c>
      <c r="O17" s="7">
        <f t="shared" si="1"/>
        <v>197.62</v>
      </c>
      <c r="P17" s="7">
        <f t="shared" si="1"/>
        <v>18.099999999999998</v>
      </c>
    </row>
    <row r="18" spans="1:16" ht="15.75" thickBot="1">
      <c r="A18" s="10"/>
      <c r="B18" s="11" t="s">
        <v>28</v>
      </c>
      <c r="C18" s="12">
        <f>SUM(C8,C17)</f>
        <v>1315</v>
      </c>
      <c r="D18" s="12">
        <f t="shared" ref="D18:P18" si="2">SUM(D8,D17)</f>
        <v>59.78</v>
      </c>
      <c r="E18" s="12">
        <f t="shared" si="2"/>
        <v>53.460000000000008</v>
      </c>
      <c r="F18" s="12">
        <f t="shared" si="2"/>
        <v>194.86</v>
      </c>
      <c r="G18" s="12">
        <f t="shared" si="2"/>
        <v>1481.1499999999999</v>
      </c>
      <c r="H18" s="12">
        <f t="shared" si="2"/>
        <v>5.4500000000000011</v>
      </c>
      <c r="I18" s="12">
        <f t="shared" si="2"/>
        <v>324.77</v>
      </c>
      <c r="J18" s="12">
        <f t="shared" si="2"/>
        <v>46.980000000000004</v>
      </c>
      <c r="K18" s="12">
        <f t="shared" si="2"/>
        <v>4.09</v>
      </c>
      <c r="L18" s="12">
        <f t="shared" si="2"/>
        <v>839.21</v>
      </c>
      <c r="M18" s="12">
        <f t="shared" si="2"/>
        <v>1098.25</v>
      </c>
      <c r="N18" s="12">
        <f t="shared" si="2"/>
        <v>65.524000000000001</v>
      </c>
      <c r="O18" s="12">
        <f t="shared" si="2"/>
        <v>291.14</v>
      </c>
      <c r="P18" s="12">
        <f t="shared" si="2"/>
        <v>21.13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B3" sqref="B3:P3"/>
    </sheetView>
  </sheetViews>
  <sheetFormatPr defaultRowHeight="15"/>
  <cols>
    <col min="1" max="1" width="6.28515625" customWidth="1"/>
    <col min="2" max="2" width="22.85546875" customWidth="1"/>
    <col min="3" max="3" width="4.42578125" bestFit="1" customWidth="1"/>
    <col min="4" max="5" width="5.28515625" bestFit="1" customWidth="1"/>
    <col min="6" max="6" width="6.140625" bestFit="1" customWidth="1"/>
    <col min="8" max="8" width="5.7109375" bestFit="1" customWidth="1"/>
    <col min="9" max="10" width="5.28515625" bestFit="1" customWidth="1"/>
    <col min="11" max="11" width="4.42578125" bestFit="1" customWidth="1"/>
    <col min="12" max="12" width="5.7109375" bestFit="1" customWidth="1"/>
    <col min="13" max="14" width="6.140625" bestFit="1" customWidth="1"/>
    <col min="15" max="16" width="5.28515625" bestFit="1" customWidth="1"/>
    <col min="17" max="17" width="6.140625" bestFit="1" customWidth="1"/>
    <col min="18" max="18" width="4.42578125" bestFit="1" customWidth="1"/>
  </cols>
  <sheetData>
    <row r="1" spans="1:16" ht="73.5" thickBot="1">
      <c r="A1" s="13" t="s">
        <v>0</v>
      </c>
      <c r="B1" s="14" t="s">
        <v>17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51</v>
      </c>
      <c r="B3" s="6" t="s">
        <v>77</v>
      </c>
      <c r="C3" s="7">
        <v>220</v>
      </c>
      <c r="D3" s="7">
        <v>8.5</v>
      </c>
      <c r="E3" s="7">
        <v>5.08</v>
      </c>
      <c r="F3" s="7">
        <v>58.25</v>
      </c>
      <c r="G3" s="7">
        <v>305</v>
      </c>
      <c r="H3" s="7">
        <v>0.02</v>
      </c>
      <c r="I3" s="7">
        <v>1.07</v>
      </c>
      <c r="J3" s="7">
        <v>1.07</v>
      </c>
      <c r="K3" s="7">
        <v>0.03</v>
      </c>
      <c r="L3" s="7">
        <v>14.9</v>
      </c>
      <c r="M3" s="7">
        <v>79.400000000000006</v>
      </c>
      <c r="N3" s="7">
        <v>1E-3</v>
      </c>
      <c r="O3" s="7">
        <v>27.9</v>
      </c>
      <c r="P3" s="8">
        <v>0.59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48</v>
      </c>
      <c r="C5" s="7">
        <v>50</v>
      </c>
      <c r="D5" s="9">
        <v>0.4</v>
      </c>
      <c r="E5" s="7">
        <v>0</v>
      </c>
      <c r="F5" s="7">
        <v>39.15</v>
      </c>
      <c r="G5" s="7">
        <v>158.4</v>
      </c>
      <c r="H5" s="7">
        <v>0</v>
      </c>
      <c r="I5" s="7">
        <v>0</v>
      </c>
      <c r="J5" s="7">
        <v>0</v>
      </c>
      <c r="K5" s="7">
        <v>0</v>
      </c>
      <c r="L5" s="7">
        <v>134.4</v>
      </c>
      <c r="M5" s="7">
        <v>209</v>
      </c>
      <c r="N5" s="7">
        <v>1.1100000000000001</v>
      </c>
      <c r="O5" s="7">
        <v>20.9</v>
      </c>
      <c r="P5" s="8">
        <v>0.22</v>
      </c>
    </row>
    <row r="6" spans="1:16">
      <c r="A6" s="5" t="s">
        <v>79</v>
      </c>
      <c r="B6" s="6" t="s">
        <v>78</v>
      </c>
      <c r="C6" s="7">
        <v>10</v>
      </c>
      <c r="D6" s="7">
        <v>0.1</v>
      </c>
      <c r="E6" s="7">
        <v>7.3</v>
      </c>
      <c r="F6" s="7">
        <v>0.1</v>
      </c>
      <c r="G6" s="7">
        <v>66.099999999999994</v>
      </c>
      <c r="H6" s="7">
        <v>0.01</v>
      </c>
      <c r="I6" s="7">
        <v>45</v>
      </c>
      <c r="J6" s="7">
        <v>0</v>
      </c>
      <c r="K6" s="7">
        <v>0</v>
      </c>
      <c r="L6" s="7">
        <v>2.4</v>
      </c>
      <c r="M6" s="7">
        <v>3</v>
      </c>
      <c r="N6" s="7">
        <v>0</v>
      </c>
      <c r="O6" s="7">
        <v>0</v>
      </c>
      <c r="P6" s="8">
        <v>0.02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510</v>
      </c>
      <c r="D8" s="7">
        <f t="shared" ref="D8:P8" si="0">SUM(D3:D7)</f>
        <v>15.68</v>
      </c>
      <c r="E8" s="7">
        <f t="shared" si="0"/>
        <v>16.239999999999998</v>
      </c>
      <c r="F8" s="7">
        <f t="shared" si="0"/>
        <v>120.26</v>
      </c>
      <c r="G8" s="7">
        <f t="shared" si="0"/>
        <v>679.5</v>
      </c>
      <c r="H8" s="7">
        <f t="shared" si="0"/>
        <v>0.25</v>
      </c>
      <c r="I8" s="7">
        <f t="shared" si="0"/>
        <v>63.35</v>
      </c>
      <c r="J8" s="7">
        <f t="shared" si="0"/>
        <v>1.75</v>
      </c>
      <c r="K8" s="7">
        <f t="shared" si="0"/>
        <v>0.77</v>
      </c>
      <c r="L8" s="7">
        <f t="shared" si="0"/>
        <v>329.86799999999999</v>
      </c>
      <c r="M8" s="7">
        <f t="shared" si="0"/>
        <v>469.08</v>
      </c>
      <c r="N8" s="7">
        <f t="shared" si="0"/>
        <v>12.820999999999998</v>
      </c>
      <c r="O8" s="7">
        <f t="shared" si="0"/>
        <v>97.22</v>
      </c>
      <c r="P8" s="7">
        <f t="shared" si="0"/>
        <v>3.09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/>
      <c r="B10" s="6" t="s">
        <v>56</v>
      </c>
      <c r="C10" s="7">
        <v>60</v>
      </c>
      <c r="D10" s="7">
        <v>0.9</v>
      </c>
      <c r="E10" s="7">
        <v>0.1</v>
      </c>
      <c r="F10" s="7">
        <v>3.5</v>
      </c>
      <c r="G10" s="7">
        <v>14</v>
      </c>
      <c r="H10" s="7">
        <v>1.2E-2</v>
      </c>
      <c r="I10" s="7"/>
      <c r="J10" s="7">
        <v>10</v>
      </c>
      <c r="K10" s="7">
        <v>2E-3</v>
      </c>
      <c r="L10" s="7">
        <v>11</v>
      </c>
      <c r="M10" s="7"/>
      <c r="N10" s="7">
        <v>0.1</v>
      </c>
      <c r="O10" s="7">
        <v>6.22</v>
      </c>
      <c r="P10" s="8">
        <v>0.09</v>
      </c>
    </row>
    <row r="11" spans="1:16">
      <c r="A11" s="5"/>
      <c r="B11" s="6" t="s">
        <v>23</v>
      </c>
      <c r="C11" s="7">
        <v>200</v>
      </c>
      <c r="D11" s="7">
        <v>4</v>
      </c>
      <c r="E11" s="7">
        <v>2.9</v>
      </c>
      <c r="F11" s="7">
        <v>6.8</v>
      </c>
      <c r="G11" s="7">
        <v>69.099999999999994</v>
      </c>
      <c r="H11" s="7">
        <v>0.05</v>
      </c>
      <c r="I11" s="7">
        <v>166.06</v>
      </c>
      <c r="J11" s="7">
        <v>18.100000000000001</v>
      </c>
      <c r="K11" s="7">
        <v>0.05</v>
      </c>
      <c r="L11" s="7">
        <v>23.65</v>
      </c>
      <c r="M11" s="7">
        <v>34.15</v>
      </c>
      <c r="N11" s="7">
        <v>67.78</v>
      </c>
      <c r="O11" s="7">
        <v>19.09</v>
      </c>
      <c r="P11" s="8">
        <v>0.84</v>
      </c>
    </row>
    <row r="12" spans="1:16">
      <c r="A12" s="5" t="s">
        <v>24</v>
      </c>
      <c r="B12" s="6" t="s">
        <v>25</v>
      </c>
      <c r="C12" s="7">
        <v>150</v>
      </c>
      <c r="D12" s="7">
        <v>17</v>
      </c>
      <c r="E12" s="7">
        <v>2.85</v>
      </c>
      <c r="F12" s="7">
        <v>38.119999999999997</v>
      </c>
      <c r="G12" s="7">
        <v>250.46</v>
      </c>
      <c r="H12" s="7">
        <v>0.14000000000000001</v>
      </c>
      <c r="I12" s="7">
        <v>0.03</v>
      </c>
      <c r="J12" s="7">
        <v>0</v>
      </c>
      <c r="K12" s="7">
        <v>0.68</v>
      </c>
      <c r="L12" s="7">
        <v>70.67</v>
      </c>
      <c r="M12" s="7"/>
      <c r="N12" s="7">
        <v>0.08</v>
      </c>
      <c r="O12" s="7">
        <v>66.23</v>
      </c>
      <c r="P12" s="8">
        <v>5.28</v>
      </c>
    </row>
    <row r="13" spans="1:16">
      <c r="A13" s="5"/>
      <c r="B13" s="6" t="s">
        <v>54</v>
      </c>
      <c r="C13" s="7">
        <v>90</v>
      </c>
      <c r="D13" s="7">
        <v>21.6</v>
      </c>
      <c r="E13" s="7">
        <v>12.1</v>
      </c>
      <c r="F13" s="7">
        <v>0</v>
      </c>
      <c r="G13" s="7">
        <v>200.7</v>
      </c>
      <c r="H13" s="7">
        <v>7.2</v>
      </c>
      <c r="I13" s="7">
        <v>0</v>
      </c>
      <c r="J13" s="7">
        <v>0</v>
      </c>
      <c r="K13" s="7">
        <v>3.4</v>
      </c>
      <c r="L13" s="7">
        <v>1.1000000000000001</v>
      </c>
      <c r="M13" s="7">
        <v>20</v>
      </c>
      <c r="N13" s="7">
        <v>0</v>
      </c>
      <c r="O13" s="7">
        <v>4.5</v>
      </c>
      <c r="P13" s="8">
        <v>6.3</v>
      </c>
    </row>
    <row r="14" spans="1:16">
      <c r="A14" s="5" t="s">
        <v>80</v>
      </c>
      <c r="B14" s="6" t="s">
        <v>41</v>
      </c>
      <c r="C14" s="7">
        <v>200</v>
      </c>
      <c r="D14" s="7">
        <v>0.2</v>
      </c>
      <c r="E14" s="7">
        <v>0.1</v>
      </c>
      <c r="F14" s="7">
        <v>6.6</v>
      </c>
      <c r="G14" s="7">
        <v>27.9</v>
      </c>
      <c r="H14" s="7">
        <v>0.1</v>
      </c>
      <c r="I14" s="7">
        <v>0.38</v>
      </c>
      <c r="J14" s="7">
        <v>1.1599999999999999</v>
      </c>
      <c r="K14" s="7">
        <v>0</v>
      </c>
      <c r="L14" s="7">
        <v>67</v>
      </c>
      <c r="M14" s="7">
        <v>8.52</v>
      </c>
      <c r="N14" s="7">
        <v>0.01</v>
      </c>
      <c r="O14" s="7">
        <v>4.5599999999999996</v>
      </c>
      <c r="P14" s="8">
        <v>0.77</v>
      </c>
    </row>
    <row r="15" spans="1:16" ht="16.5" customHeight="1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750</v>
      </c>
      <c r="D16" s="7">
        <f>SUM(D9:D15)</f>
        <v>47</v>
      </c>
      <c r="E16" s="7">
        <f t="shared" ref="E16:P16" si="1">SUM(E9:E15)</f>
        <v>18.650000000000002</v>
      </c>
      <c r="F16" s="7">
        <f t="shared" si="1"/>
        <v>74.820000000000007</v>
      </c>
      <c r="G16" s="7">
        <f t="shared" si="1"/>
        <v>659.95999999999992</v>
      </c>
      <c r="H16" s="7">
        <f t="shared" si="1"/>
        <v>7.5419999999999998</v>
      </c>
      <c r="I16" s="7">
        <f t="shared" si="1"/>
        <v>166.47</v>
      </c>
      <c r="J16" s="7">
        <f t="shared" si="1"/>
        <v>29.26</v>
      </c>
      <c r="K16" s="7">
        <f t="shared" si="1"/>
        <v>4.2219999999999995</v>
      </c>
      <c r="L16" s="7">
        <f t="shared" si="1"/>
        <v>187.92</v>
      </c>
      <c r="M16" s="7">
        <f t="shared" si="1"/>
        <v>137.67000000000002</v>
      </c>
      <c r="N16" s="7">
        <f t="shared" si="1"/>
        <v>70.17</v>
      </c>
      <c r="O16" s="7">
        <f t="shared" si="1"/>
        <v>124.10000000000001</v>
      </c>
      <c r="P16" s="7">
        <f t="shared" si="1"/>
        <v>15.229999999999999</v>
      </c>
    </row>
    <row r="17" spans="1:16" ht="15.75" thickBot="1">
      <c r="A17" s="10"/>
      <c r="B17" s="11" t="s">
        <v>28</v>
      </c>
      <c r="C17" s="12">
        <f>SUM(C8,C16)</f>
        <v>1260</v>
      </c>
      <c r="D17" s="12">
        <f>SUM(D8,D16)</f>
        <v>62.68</v>
      </c>
      <c r="E17" s="12">
        <f t="shared" ref="E17:P17" si="2">SUM(E8,E16)</f>
        <v>34.89</v>
      </c>
      <c r="F17" s="12">
        <f t="shared" si="2"/>
        <v>195.08</v>
      </c>
      <c r="G17" s="12">
        <f t="shared" si="2"/>
        <v>1339.46</v>
      </c>
      <c r="H17" s="12">
        <f t="shared" si="2"/>
        <v>7.7919999999999998</v>
      </c>
      <c r="I17" s="12">
        <f t="shared" si="2"/>
        <v>229.82</v>
      </c>
      <c r="J17" s="12">
        <f t="shared" si="2"/>
        <v>31.01</v>
      </c>
      <c r="K17" s="12">
        <f t="shared" si="2"/>
        <v>4.9919999999999991</v>
      </c>
      <c r="L17" s="12">
        <f t="shared" si="2"/>
        <v>517.78800000000001</v>
      </c>
      <c r="M17" s="12">
        <f t="shared" si="2"/>
        <v>606.75</v>
      </c>
      <c r="N17" s="12">
        <f t="shared" si="2"/>
        <v>82.991</v>
      </c>
      <c r="O17" s="12">
        <f t="shared" si="2"/>
        <v>221.32</v>
      </c>
      <c r="P17" s="12">
        <f t="shared" si="2"/>
        <v>18.32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A10" sqref="A10:P10"/>
    </sheetView>
  </sheetViews>
  <sheetFormatPr defaultRowHeight="15"/>
  <cols>
    <col min="1" max="1" width="6.7109375" customWidth="1"/>
    <col min="2" max="2" width="19.140625" customWidth="1"/>
    <col min="3" max="3" width="4.5703125" customWidth="1"/>
    <col min="4" max="4" width="6.140625" bestFit="1" customWidth="1"/>
    <col min="5" max="5" width="5.28515625" bestFit="1" customWidth="1"/>
    <col min="6" max="6" width="6.140625" bestFit="1" customWidth="1"/>
    <col min="8" max="8" width="5.7109375" bestFit="1" customWidth="1"/>
    <col min="9" max="10" width="5.28515625" bestFit="1" customWidth="1"/>
    <col min="11" max="11" width="4.42578125" bestFit="1" customWidth="1"/>
    <col min="12" max="12" width="5.7109375" bestFit="1" customWidth="1"/>
    <col min="13" max="17" width="5.28515625" bestFit="1" customWidth="1"/>
    <col min="18" max="18" width="4.42578125" bestFit="1" customWidth="1"/>
  </cols>
  <sheetData>
    <row r="1" spans="1:16" ht="73.5" thickBot="1">
      <c r="A1" s="13" t="s">
        <v>0</v>
      </c>
      <c r="B1" s="14" t="s">
        <v>29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>
      <c r="A3" s="5"/>
      <c r="B3" s="6" t="s">
        <v>81</v>
      </c>
      <c r="C3" s="7">
        <v>130</v>
      </c>
      <c r="D3" s="7">
        <v>20.2</v>
      </c>
      <c r="E3" s="7">
        <v>4.9000000000000004</v>
      </c>
      <c r="F3" s="7">
        <v>21.5</v>
      </c>
      <c r="G3" s="7">
        <v>214.8</v>
      </c>
      <c r="H3" s="7">
        <v>13</v>
      </c>
      <c r="I3" s="7">
        <v>4.2</v>
      </c>
      <c r="J3" s="7">
        <v>0.3</v>
      </c>
      <c r="K3" s="7">
        <v>3.5</v>
      </c>
      <c r="L3" s="7">
        <v>14</v>
      </c>
      <c r="M3" s="7">
        <v>26</v>
      </c>
      <c r="N3" s="7">
        <v>4.5999999999999996</v>
      </c>
      <c r="O3" s="7">
        <v>5.3</v>
      </c>
      <c r="P3" s="8">
        <v>3.7</v>
      </c>
    </row>
    <row r="4" spans="1:16">
      <c r="A4" s="5"/>
      <c r="B4" s="6" t="s">
        <v>82</v>
      </c>
      <c r="C4" s="7">
        <v>30</v>
      </c>
      <c r="D4" s="7">
        <v>2.2000000000000002</v>
      </c>
      <c r="E4" s="7">
        <v>2.6</v>
      </c>
      <c r="F4" s="7">
        <v>16.7</v>
      </c>
      <c r="G4" s="7">
        <v>98.2</v>
      </c>
      <c r="H4" s="7">
        <v>0.11</v>
      </c>
      <c r="I4" s="7">
        <v>14.1</v>
      </c>
      <c r="J4" s="7">
        <v>0.3</v>
      </c>
      <c r="K4" s="7">
        <v>0.02</v>
      </c>
      <c r="L4" s="7">
        <v>92.1</v>
      </c>
      <c r="M4" s="7">
        <v>65.7</v>
      </c>
      <c r="N4" s="7">
        <v>2.1</v>
      </c>
      <c r="O4" s="7">
        <v>10.199999999999999</v>
      </c>
      <c r="P4" s="8">
        <v>0.06</v>
      </c>
    </row>
    <row r="5" spans="1:16">
      <c r="A5" s="5">
        <v>430</v>
      </c>
      <c r="B5" s="6" t="s">
        <v>63</v>
      </c>
      <c r="C5" s="7">
        <v>200</v>
      </c>
      <c r="D5" s="9">
        <v>0.4</v>
      </c>
      <c r="E5" s="7">
        <v>0.1</v>
      </c>
      <c r="F5" s="7">
        <v>15</v>
      </c>
      <c r="G5" s="7">
        <v>62.4</v>
      </c>
      <c r="H5" s="7">
        <v>0.11</v>
      </c>
      <c r="I5" s="7">
        <v>31</v>
      </c>
      <c r="J5" s="7">
        <v>5.2</v>
      </c>
      <c r="K5" s="7">
        <v>0.08</v>
      </c>
      <c r="L5" s="7">
        <v>10.1</v>
      </c>
      <c r="M5" s="7">
        <v>16.5</v>
      </c>
      <c r="N5" s="7">
        <v>0</v>
      </c>
      <c r="O5" s="7">
        <v>8.8000000000000007</v>
      </c>
      <c r="P5" s="8">
        <v>1.67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390</v>
      </c>
      <c r="D7" s="7">
        <f t="shared" ref="D7:P7" si="0">SUM(D2:D6)</f>
        <v>24.779999999999998</v>
      </c>
      <c r="E7" s="7">
        <f t="shared" si="0"/>
        <v>7.96</v>
      </c>
      <c r="F7" s="7">
        <f t="shared" si="0"/>
        <v>63.46</v>
      </c>
      <c r="G7" s="7">
        <f t="shared" si="0"/>
        <v>425</v>
      </c>
      <c r="H7" s="7">
        <f t="shared" si="0"/>
        <v>13.28</v>
      </c>
      <c r="I7" s="7">
        <f t="shared" si="0"/>
        <v>49.33</v>
      </c>
      <c r="J7" s="7">
        <f t="shared" si="0"/>
        <v>5.8</v>
      </c>
      <c r="K7" s="7">
        <f t="shared" si="0"/>
        <v>4.3</v>
      </c>
      <c r="L7" s="7">
        <f t="shared" si="0"/>
        <v>126.69999999999999</v>
      </c>
      <c r="M7" s="7">
        <f t="shared" si="0"/>
        <v>155.6</v>
      </c>
      <c r="N7" s="7">
        <f t="shared" si="0"/>
        <v>6.7099999999999991</v>
      </c>
      <c r="O7" s="7">
        <f t="shared" si="0"/>
        <v>38.4</v>
      </c>
      <c r="P7" s="7">
        <f t="shared" si="0"/>
        <v>6.6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 ht="24.75">
      <c r="A9" s="5">
        <v>20</v>
      </c>
      <c r="B9" s="6" t="s">
        <v>22</v>
      </c>
      <c r="C9" s="7">
        <v>60</v>
      </c>
      <c r="D9" s="7">
        <v>0.77</v>
      </c>
      <c r="E9" s="7">
        <v>2.04</v>
      </c>
      <c r="F9" s="7">
        <v>2.2599999999999998</v>
      </c>
      <c r="G9" s="7">
        <v>30.97</v>
      </c>
      <c r="H9" s="7">
        <v>0.02</v>
      </c>
      <c r="I9" s="7">
        <v>0.02</v>
      </c>
      <c r="J9" s="7"/>
      <c r="K9" s="7">
        <v>78.66</v>
      </c>
      <c r="L9" s="7">
        <v>25.65</v>
      </c>
      <c r="M9" s="7">
        <v>13.62</v>
      </c>
      <c r="N9" s="7">
        <v>0.03</v>
      </c>
      <c r="O9" s="7">
        <v>9</v>
      </c>
      <c r="P9" s="8">
        <v>0.28000000000000003</v>
      </c>
    </row>
    <row r="10" spans="1:16">
      <c r="A10" s="5">
        <v>133</v>
      </c>
      <c r="B10" s="6" t="s">
        <v>42</v>
      </c>
      <c r="C10" s="7">
        <v>200</v>
      </c>
      <c r="D10" s="7">
        <v>8.5399999999999991</v>
      </c>
      <c r="E10" s="7">
        <v>8.6</v>
      </c>
      <c r="F10" s="7">
        <v>23.23</v>
      </c>
      <c r="G10" s="7">
        <v>198.7</v>
      </c>
      <c r="H10" s="7">
        <v>0.04</v>
      </c>
      <c r="I10" s="7">
        <v>14.45</v>
      </c>
      <c r="J10" s="7">
        <v>0.46</v>
      </c>
      <c r="K10" s="7">
        <v>0.04</v>
      </c>
      <c r="L10" s="7">
        <v>10.57</v>
      </c>
      <c r="M10" s="7">
        <v>51.53</v>
      </c>
      <c r="N10" s="7">
        <v>2.0699999999999998</v>
      </c>
      <c r="O10" s="7">
        <v>6.87</v>
      </c>
      <c r="P10" s="8">
        <v>0.6</v>
      </c>
    </row>
    <row r="11" spans="1:16" ht="24.75">
      <c r="A11" s="5">
        <v>436.81</v>
      </c>
      <c r="B11" s="6" t="s">
        <v>55</v>
      </c>
      <c r="C11" s="7">
        <v>200</v>
      </c>
      <c r="D11" s="7">
        <v>11.74</v>
      </c>
      <c r="E11" s="7">
        <v>13.6</v>
      </c>
      <c r="F11" s="7">
        <v>31.79</v>
      </c>
      <c r="G11" s="7">
        <v>304.60000000000002</v>
      </c>
      <c r="H11" s="7">
        <v>0.13</v>
      </c>
      <c r="I11" s="7">
        <v>0.09</v>
      </c>
      <c r="J11" s="7">
        <v>3.6</v>
      </c>
      <c r="K11" s="7">
        <v>0.22</v>
      </c>
      <c r="L11" s="7">
        <v>29.7</v>
      </c>
      <c r="M11" s="7">
        <v>11.95</v>
      </c>
      <c r="N11" s="7">
        <v>3.0000000000000001E-3</v>
      </c>
      <c r="O11" s="7">
        <v>46.67</v>
      </c>
      <c r="P11" s="8">
        <v>1.79</v>
      </c>
    </row>
    <row r="12" spans="1:16">
      <c r="A12" s="5">
        <v>44</v>
      </c>
      <c r="B12" s="6" t="s">
        <v>33</v>
      </c>
      <c r="C12" s="7">
        <v>200</v>
      </c>
      <c r="D12" s="7">
        <v>0</v>
      </c>
      <c r="E12" s="7">
        <v>0</v>
      </c>
      <c r="F12" s="7">
        <v>106</v>
      </c>
      <c r="G12" s="7">
        <v>26</v>
      </c>
      <c r="H12" s="7"/>
      <c r="I12" s="7"/>
      <c r="J12" s="7"/>
      <c r="K12" s="7"/>
      <c r="L12" s="7"/>
      <c r="M12" s="7"/>
      <c r="N12" s="7"/>
      <c r="O12" s="7"/>
      <c r="P12" s="8"/>
    </row>
    <row r="13" spans="1:16">
      <c r="A13" s="5"/>
      <c r="B13" s="6" t="s">
        <v>34</v>
      </c>
      <c r="C13" s="7">
        <v>100</v>
      </c>
      <c r="D13" s="7">
        <v>1.5</v>
      </c>
      <c r="E13" s="7">
        <v>0.5</v>
      </c>
      <c r="F13" s="7">
        <v>21</v>
      </c>
      <c r="G13" s="7">
        <v>96</v>
      </c>
      <c r="H13" s="7">
        <v>2.7</v>
      </c>
      <c r="I13" s="7">
        <v>2.8</v>
      </c>
      <c r="J13" s="7">
        <v>11</v>
      </c>
      <c r="K13" s="7">
        <v>2.7</v>
      </c>
      <c r="L13" s="7">
        <v>0.8</v>
      </c>
      <c r="M13" s="7">
        <v>3.5</v>
      </c>
      <c r="N13" s="7">
        <v>0</v>
      </c>
      <c r="O13" s="7">
        <v>11</v>
      </c>
      <c r="P13" s="8">
        <v>3.3</v>
      </c>
    </row>
    <row r="14" spans="1:16" ht="15.75" customHeight="1">
      <c r="A14" s="5"/>
      <c r="B14" s="6" t="s">
        <v>27</v>
      </c>
      <c r="C14" s="7">
        <v>30</v>
      </c>
      <c r="D14" s="7">
        <v>1.52</v>
      </c>
      <c r="E14" s="7">
        <v>0.16</v>
      </c>
      <c r="F14" s="7">
        <v>9.84</v>
      </c>
      <c r="G14" s="7">
        <v>44.4</v>
      </c>
      <c r="H14" s="7">
        <v>0.02</v>
      </c>
      <c r="I14" s="7">
        <v>0.01</v>
      </c>
      <c r="J14" s="7">
        <v>0.44</v>
      </c>
      <c r="K14" s="7">
        <v>0.7</v>
      </c>
      <c r="L14" s="7">
        <v>4</v>
      </c>
      <c r="M14" s="7">
        <v>13</v>
      </c>
      <c r="N14" s="7">
        <v>3.0000000000000001E-3</v>
      </c>
      <c r="O14" s="7">
        <v>0</v>
      </c>
      <c r="P14" s="8">
        <v>0.22</v>
      </c>
    </row>
    <row r="15" spans="1:16">
      <c r="A15" s="5"/>
      <c r="B15" s="6" t="s">
        <v>20</v>
      </c>
      <c r="C15" s="7">
        <f>SUM(C8:C14)</f>
        <v>790</v>
      </c>
      <c r="D15" s="7">
        <f t="shared" ref="D15:P15" si="1">SUM(D8:D14)</f>
        <v>24.069999999999997</v>
      </c>
      <c r="E15" s="7">
        <f t="shared" si="1"/>
        <v>24.900000000000002</v>
      </c>
      <c r="F15" s="7">
        <f t="shared" si="1"/>
        <v>194.12</v>
      </c>
      <c r="G15" s="7">
        <f t="shared" si="1"/>
        <v>700.67</v>
      </c>
      <c r="H15" s="7">
        <f t="shared" si="1"/>
        <v>2.91</v>
      </c>
      <c r="I15" s="7">
        <f t="shared" si="1"/>
        <v>17.37</v>
      </c>
      <c r="J15" s="7">
        <f t="shared" si="1"/>
        <v>15.5</v>
      </c>
      <c r="K15" s="7">
        <f t="shared" si="1"/>
        <v>82.320000000000007</v>
      </c>
      <c r="L15" s="7">
        <f t="shared" si="1"/>
        <v>70.72</v>
      </c>
      <c r="M15" s="7">
        <f t="shared" si="1"/>
        <v>93.600000000000009</v>
      </c>
      <c r="N15" s="7">
        <f t="shared" si="1"/>
        <v>2.1059999999999999</v>
      </c>
      <c r="O15" s="7">
        <f t="shared" si="1"/>
        <v>73.540000000000006</v>
      </c>
      <c r="P15" s="7">
        <f t="shared" si="1"/>
        <v>6.1899999999999995</v>
      </c>
    </row>
    <row r="16" spans="1:16" ht="15.75" thickBot="1">
      <c r="A16" s="10"/>
      <c r="B16" s="11" t="s">
        <v>28</v>
      </c>
      <c r="C16" s="12">
        <f>SUM(C7,C15)</f>
        <v>1180</v>
      </c>
      <c r="D16" s="12">
        <f t="shared" ref="D16:P16" si="2">SUM(D7,D15)</f>
        <v>48.849999999999994</v>
      </c>
      <c r="E16" s="12">
        <f t="shared" si="2"/>
        <v>32.86</v>
      </c>
      <c r="F16" s="12">
        <f t="shared" si="2"/>
        <v>257.58</v>
      </c>
      <c r="G16" s="12">
        <f t="shared" si="2"/>
        <v>1125.67</v>
      </c>
      <c r="H16" s="12">
        <f t="shared" si="2"/>
        <v>16.189999999999998</v>
      </c>
      <c r="I16" s="12">
        <f t="shared" si="2"/>
        <v>66.7</v>
      </c>
      <c r="J16" s="12">
        <f t="shared" si="2"/>
        <v>21.3</v>
      </c>
      <c r="K16" s="12">
        <f t="shared" si="2"/>
        <v>86.62</v>
      </c>
      <c r="L16" s="12">
        <f t="shared" si="2"/>
        <v>197.42</v>
      </c>
      <c r="M16" s="12">
        <f t="shared" si="2"/>
        <v>249.2</v>
      </c>
      <c r="N16" s="12">
        <f t="shared" si="2"/>
        <v>8.8159999999999989</v>
      </c>
      <c r="O16" s="12">
        <f t="shared" si="2"/>
        <v>111.94</v>
      </c>
      <c r="P16" s="12">
        <f t="shared" si="2"/>
        <v>12.79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A9" sqref="A9:P9"/>
    </sheetView>
  </sheetViews>
  <sheetFormatPr defaultRowHeight="15"/>
  <cols>
    <col min="1" max="1" width="5.7109375" bestFit="1" customWidth="1"/>
    <col min="2" max="2" width="22.7109375" customWidth="1"/>
    <col min="3" max="3" width="7.140625" bestFit="1" customWidth="1"/>
    <col min="4" max="6" width="5.28515625" bestFit="1" customWidth="1"/>
    <col min="8" max="10" width="5.28515625" bestFit="1" customWidth="1"/>
    <col min="11" max="12" width="4.42578125" bestFit="1" customWidth="1"/>
    <col min="13" max="14" width="6.140625" bestFit="1" customWidth="1"/>
    <col min="15" max="16" width="5.28515625" bestFit="1" customWidth="1"/>
    <col min="17" max="17" width="6.140625" bestFit="1" customWidth="1"/>
    <col min="18" max="18" width="4.42578125" bestFit="1" customWidth="1"/>
  </cols>
  <sheetData>
    <row r="1" spans="1:16" ht="81.75" thickBot="1">
      <c r="A1" s="13" t="s">
        <v>0</v>
      </c>
      <c r="B1" s="14" t="s">
        <v>35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>
      <c r="A3" s="5">
        <v>210</v>
      </c>
      <c r="B3" s="6" t="s">
        <v>36</v>
      </c>
      <c r="C3" s="7">
        <v>200</v>
      </c>
      <c r="D3" s="7">
        <v>12.7</v>
      </c>
      <c r="E3" s="7">
        <v>18</v>
      </c>
      <c r="F3" s="7">
        <v>3.2</v>
      </c>
      <c r="G3" s="7">
        <v>300.67</v>
      </c>
      <c r="H3" s="7">
        <v>0.41</v>
      </c>
      <c r="I3" s="7">
        <v>182.79</v>
      </c>
      <c r="J3" s="7">
        <v>0.3</v>
      </c>
      <c r="K3" s="7">
        <v>0.06</v>
      </c>
      <c r="L3" s="7">
        <v>109.5</v>
      </c>
      <c r="M3" s="7">
        <v>202.67</v>
      </c>
      <c r="N3" s="7">
        <v>41.65</v>
      </c>
      <c r="O3" s="7">
        <v>16.75</v>
      </c>
      <c r="P3" s="8">
        <v>2.09</v>
      </c>
    </row>
    <row r="4" spans="1:16">
      <c r="A4" s="5">
        <v>430</v>
      </c>
      <c r="B4" s="6" t="s">
        <v>63</v>
      </c>
      <c r="C4" s="7">
        <v>200</v>
      </c>
      <c r="D4" s="9">
        <v>0.4</v>
      </c>
      <c r="E4" s="7">
        <v>0.1</v>
      </c>
      <c r="F4" s="7">
        <v>15</v>
      </c>
      <c r="G4" s="7">
        <v>62.4</v>
      </c>
      <c r="H4" s="7">
        <v>0.11</v>
      </c>
      <c r="I4" s="7">
        <v>31</v>
      </c>
      <c r="J4" s="7">
        <v>5.2</v>
      </c>
      <c r="K4" s="7">
        <v>0.08</v>
      </c>
      <c r="L4" s="7">
        <v>10.1</v>
      </c>
      <c r="M4" s="7">
        <v>16.5</v>
      </c>
      <c r="N4" s="7">
        <v>0</v>
      </c>
      <c r="O4" s="7">
        <v>8.8000000000000007</v>
      </c>
      <c r="P4" s="8">
        <v>1.67</v>
      </c>
    </row>
    <row r="5" spans="1:16">
      <c r="A5" s="5"/>
      <c r="B5" s="6" t="s">
        <v>18</v>
      </c>
      <c r="C5" s="7">
        <v>125</v>
      </c>
      <c r="D5" s="9">
        <v>6</v>
      </c>
      <c r="E5" s="7">
        <v>5.6</v>
      </c>
      <c r="F5" s="7">
        <v>24</v>
      </c>
      <c r="G5" s="7">
        <v>164</v>
      </c>
      <c r="H5" s="7">
        <v>0.11</v>
      </c>
      <c r="I5" s="7">
        <v>0.22</v>
      </c>
      <c r="J5" s="7">
        <v>2.56</v>
      </c>
      <c r="K5" s="7">
        <v>0</v>
      </c>
      <c r="L5" s="7">
        <v>134.4</v>
      </c>
      <c r="M5" s="7">
        <v>209</v>
      </c>
      <c r="N5" s="7">
        <v>1.0999999999999999E-2</v>
      </c>
      <c r="O5" s="7">
        <v>20.9</v>
      </c>
      <c r="P5" s="8">
        <v>0.22</v>
      </c>
    </row>
    <row r="6" spans="1:16" ht="17.25" customHeight="1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555</v>
      </c>
      <c r="D7" s="7">
        <f t="shared" ref="D7:P7" si="0">SUM(D2:D6)</f>
        <v>21.080000000000002</v>
      </c>
      <c r="E7" s="7">
        <f t="shared" si="0"/>
        <v>24.060000000000002</v>
      </c>
      <c r="F7" s="7">
        <f t="shared" si="0"/>
        <v>52.46</v>
      </c>
      <c r="G7" s="7">
        <f t="shared" si="0"/>
        <v>576.66999999999996</v>
      </c>
      <c r="H7" s="7">
        <f t="shared" si="0"/>
        <v>0.69</v>
      </c>
      <c r="I7" s="7">
        <f t="shared" si="0"/>
        <v>214.04</v>
      </c>
      <c r="J7" s="7">
        <f t="shared" si="0"/>
        <v>8.06</v>
      </c>
      <c r="K7" s="7">
        <f t="shared" si="0"/>
        <v>0.84</v>
      </c>
      <c r="L7" s="7">
        <f t="shared" si="0"/>
        <v>264.5</v>
      </c>
      <c r="M7" s="7">
        <f t="shared" si="0"/>
        <v>475.56999999999994</v>
      </c>
      <c r="N7" s="7">
        <f t="shared" si="0"/>
        <v>41.670999999999999</v>
      </c>
      <c r="O7" s="7">
        <f t="shared" si="0"/>
        <v>60.550000000000004</v>
      </c>
      <c r="P7" s="7">
        <f t="shared" si="0"/>
        <v>5.15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 t="s">
        <v>83</v>
      </c>
      <c r="B9" s="6" t="s">
        <v>57</v>
      </c>
      <c r="C9" s="7">
        <v>200</v>
      </c>
      <c r="D9" s="7">
        <v>5.0999999999999996</v>
      </c>
      <c r="E9" s="7">
        <v>4.5</v>
      </c>
      <c r="F9" s="7">
        <v>1.8</v>
      </c>
      <c r="G9" s="7">
        <v>103.9</v>
      </c>
      <c r="H9" s="7">
        <v>0.04</v>
      </c>
      <c r="I9" s="7">
        <v>130.22999999999999</v>
      </c>
      <c r="J9" s="7">
        <v>8.5299999999999994</v>
      </c>
      <c r="K9" s="7">
        <v>0.04</v>
      </c>
      <c r="L9" s="7">
        <v>30.92</v>
      </c>
      <c r="M9" s="7">
        <v>45.61</v>
      </c>
      <c r="N9" s="7">
        <v>5.21</v>
      </c>
      <c r="O9" s="7">
        <v>22.45</v>
      </c>
      <c r="P9" s="8">
        <v>1.03</v>
      </c>
    </row>
    <row r="10" spans="1:16">
      <c r="A10" s="5" t="s">
        <v>121</v>
      </c>
      <c r="B10" s="6" t="s">
        <v>38</v>
      </c>
      <c r="C10" s="7">
        <v>150</v>
      </c>
      <c r="D10" s="7">
        <v>5.3</v>
      </c>
      <c r="E10" s="7">
        <v>4.9000000000000004</v>
      </c>
      <c r="F10" s="7">
        <v>32.799999999999997</v>
      </c>
      <c r="G10" s="7">
        <v>196.8</v>
      </c>
      <c r="H10" s="7">
        <v>0.02</v>
      </c>
      <c r="I10" s="7">
        <v>18.36</v>
      </c>
      <c r="J10" s="7">
        <v>149.04</v>
      </c>
      <c r="K10" s="7">
        <v>0.06</v>
      </c>
      <c r="L10" s="7">
        <v>105.83</v>
      </c>
      <c r="M10" s="7">
        <v>40.700000000000003</v>
      </c>
      <c r="N10" s="7">
        <v>20.77</v>
      </c>
      <c r="O10" s="7">
        <v>7.19</v>
      </c>
      <c r="P10" s="8">
        <v>0.73</v>
      </c>
    </row>
    <row r="11" spans="1:16">
      <c r="A11" s="5"/>
      <c r="B11" s="6" t="s">
        <v>58</v>
      </c>
      <c r="C11" s="7">
        <v>90</v>
      </c>
      <c r="D11" s="7">
        <v>8</v>
      </c>
      <c r="E11" s="7">
        <v>40</v>
      </c>
      <c r="F11" s="7">
        <v>4.5</v>
      </c>
      <c r="G11" s="7">
        <v>260</v>
      </c>
      <c r="H11" s="7">
        <v>1.8</v>
      </c>
      <c r="I11" s="7"/>
      <c r="J11" s="7">
        <v>90</v>
      </c>
      <c r="K11" s="7">
        <v>1.5</v>
      </c>
      <c r="L11" s="7">
        <v>24</v>
      </c>
      <c r="M11" s="7">
        <v>16.5</v>
      </c>
      <c r="N11" s="7">
        <v>3.0000000000000001E-3</v>
      </c>
      <c r="O11" s="7">
        <v>13.5</v>
      </c>
      <c r="P11" s="8">
        <v>3.3</v>
      </c>
    </row>
    <row r="12" spans="1:16">
      <c r="A12" s="5" t="s">
        <v>75</v>
      </c>
      <c r="B12" s="6" t="s">
        <v>19</v>
      </c>
      <c r="C12" s="7">
        <v>10</v>
      </c>
      <c r="D12" s="7">
        <v>2.2999999999999998</v>
      </c>
      <c r="E12" s="7">
        <v>3</v>
      </c>
      <c r="F12" s="7">
        <v>0</v>
      </c>
      <c r="G12" s="7">
        <v>35.799999999999997</v>
      </c>
      <c r="H12" s="7">
        <v>0.03</v>
      </c>
      <c r="I12" s="7">
        <v>26</v>
      </c>
      <c r="J12" s="7">
        <v>7.0000000000000007E-2</v>
      </c>
      <c r="K12" s="7">
        <v>0</v>
      </c>
      <c r="L12" s="7">
        <v>88</v>
      </c>
      <c r="M12" s="7">
        <v>50</v>
      </c>
      <c r="N12" s="7">
        <v>0</v>
      </c>
      <c r="O12" s="7">
        <v>3.5</v>
      </c>
      <c r="P12" s="8">
        <v>0.1</v>
      </c>
    </row>
    <row r="13" spans="1:16">
      <c r="A13" s="5"/>
      <c r="B13" s="6" t="s">
        <v>39</v>
      </c>
      <c r="C13" s="7" t="s">
        <v>40</v>
      </c>
      <c r="D13" s="7">
        <v>0.6</v>
      </c>
      <c r="E13" s="7">
        <v>0.6</v>
      </c>
      <c r="F13" s="7">
        <v>15</v>
      </c>
      <c r="G13" s="7">
        <v>64.05</v>
      </c>
      <c r="H13" s="7">
        <v>0.06</v>
      </c>
      <c r="I13" s="7">
        <v>0.03</v>
      </c>
      <c r="J13" s="7">
        <v>15</v>
      </c>
      <c r="K13" s="7">
        <v>0.3</v>
      </c>
      <c r="L13" s="7">
        <v>24</v>
      </c>
      <c r="M13" s="7">
        <v>16.5</v>
      </c>
      <c r="N13" s="7">
        <v>3.0000000000000001E-3</v>
      </c>
      <c r="O13" s="7">
        <v>13.5</v>
      </c>
      <c r="P13" s="8">
        <v>3.3</v>
      </c>
    </row>
    <row r="14" spans="1:16">
      <c r="A14" s="5" t="s">
        <v>80</v>
      </c>
      <c r="B14" s="6" t="s">
        <v>41</v>
      </c>
      <c r="C14" s="7">
        <v>200</v>
      </c>
      <c r="D14" s="7">
        <v>0.2</v>
      </c>
      <c r="E14" s="7">
        <v>0.1</v>
      </c>
      <c r="F14" s="7">
        <v>6.6</v>
      </c>
      <c r="G14" s="7">
        <v>27.9</v>
      </c>
      <c r="H14" s="7">
        <v>0.1</v>
      </c>
      <c r="I14" s="7">
        <v>0.38</v>
      </c>
      <c r="J14" s="7">
        <v>1.1599999999999999</v>
      </c>
      <c r="K14" s="7">
        <v>0</v>
      </c>
      <c r="L14" s="7">
        <v>67</v>
      </c>
      <c r="M14" s="7">
        <v>8.52</v>
      </c>
      <c r="N14" s="7">
        <v>0.01</v>
      </c>
      <c r="O14" s="7">
        <v>4.5599999999999996</v>
      </c>
      <c r="P14" s="8">
        <v>0.77</v>
      </c>
    </row>
    <row r="15" spans="1:16">
      <c r="A15" s="5"/>
      <c r="B15" s="6" t="s">
        <v>27</v>
      </c>
      <c r="C15" s="7">
        <v>30</v>
      </c>
      <c r="D15" s="7">
        <v>1.52</v>
      </c>
      <c r="E15" s="7">
        <v>0.16</v>
      </c>
      <c r="F15" s="7">
        <v>9.84</v>
      </c>
      <c r="G15" s="7">
        <v>44.4</v>
      </c>
      <c r="H15" s="7">
        <v>0.02</v>
      </c>
      <c r="I15" s="7">
        <v>0.01</v>
      </c>
      <c r="J15" s="7">
        <v>0.44</v>
      </c>
      <c r="K15" s="7">
        <v>0.7</v>
      </c>
      <c r="L15" s="7">
        <v>4</v>
      </c>
      <c r="M15" s="7">
        <v>13</v>
      </c>
      <c r="N15" s="7">
        <v>3.0000000000000001E-3</v>
      </c>
      <c r="O15" s="7">
        <v>0</v>
      </c>
      <c r="P15" s="8">
        <v>0.22</v>
      </c>
    </row>
    <row r="16" spans="1:16">
      <c r="A16" s="5"/>
      <c r="B16" s="6" t="s">
        <v>20</v>
      </c>
      <c r="C16" s="7">
        <f>SUM(C9:C15)</f>
        <v>680</v>
      </c>
      <c r="D16" s="7">
        <f t="shared" ref="D16:P16" si="1">SUM(D9:D15)</f>
        <v>23.02</v>
      </c>
      <c r="E16" s="7">
        <f t="shared" si="1"/>
        <v>53.26</v>
      </c>
      <c r="F16" s="7">
        <f t="shared" si="1"/>
        <v>70.539999999999992</v>
      </c>
      <c r="G16" s="7">
        <f t="shared" si="1"/>
        <v>732.84999999999991</v>
      </c>
      <c r="H16" s="7">
        <f t="shared" si="1"/>
        <v>2.0700000000000003</v>
      </c>
      <c r="I16" s="7">
        <f t="shared" si="1"/>
        <v>175.00999999999996</v>
      </c>
      <c r="J16" s="7">
        <f t="shared" si="1"/>
        <v>264.24</v>
      </c>
      <c r="K16" s="7">
        <f t="shared" si="1"/>
        <v>2.6</v>
      </c>
      <c r="L16" s="7">
        <f t="shared" si="1"/>
        <v>343.75</v>
      </c>
      <c r="M16" s="7">
        <f t="shared" si="1"/>
        <v>190.83</v>
      </c>
      <c r="N16" s="7">
        <f t="shared" si="1"/>
        <v>25.999000000000002</v>
      </c>
      <c r="O16" s="7">
        <f t="shared" si="1"/>
        <v>64.7</v>
      </c>
      <c r="P16" s="7">
        <f t="shared" si="1"/>
        <v>9.4499999999999993</v>
      </c>
    </row>
    <row r="17" spans="1:16" ht="15.75" thickBot="1">
      <c r="A17" s="10"/>
      <c r="B17" s="11" t="s">
        <v>28</v>
      </c>
      <c r="C17" s="12">
        <f>SUM(C7,C16)</f>
        <v>1235</v>
      </c>
      <c r="D17" s="12">
        <f t="shared" ref="D17:P17" si="2">SUM(D7,D16)</f>
        <v>44.1</v>
      </c>
      <c r="E17" s="12">
        <f t="shared" si="2"/>
        <v>77.319999999999993</v>
      </c>
      <c r="F17" s="12">
        <f t="shared" si="2"/>
        <v>123</v>
      </c>
      <c r="G17" s="12">
        <f t="shared" si="2"/>
        <v>1309.52</v>
      </c>
      <c r="H17" s="12">
        <f t="shared" si="2"/>
        <v>2.7600000000000002</v>
      </c>
      <c r="I17" s="12">
        <f t="shared" si="2"/>
        <v>389.04999999999995</v>
      </c>
      <c r="J17" s="12">
        <f t="shared" si="2"/>
        <v>272.3</v>
      </c>
      <c r="K17" s="12">
        <f t="shared" si="2"/>
        <v>3.44</v>
      </c>
      <c r="L17" s="12">
        <f t="shared" si="2"/>
        <v>608.25</v>
      </c>
      <c r="M17" s="12">
        <f t="shared" si="2"/>
        <v>666.4</v>
      </c>
      <c r="N17" s="12">
        <f t="shared" si="2"/>
        <v>67.67</v>
      </c>
      <c r="O17" s="12">
        <f t="shared" si="2"/>
        <v>125.25</v>
      </c>
      <c r="P17" s="12">
        <f t="shared" si="2"/>
        <v>14.6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D12" sqref="D12"/>
    </sheetView>
  </sheetViews>
  <sheetFormatPr defaultRowHeight="15"/>
  <cols>
    <col min="1" max="1" width="5.7109375" bestFit="1" customWidth="1"/>
    <col min="2" max="2" width="20.5703125" customWidth="1"/>
    <col min="3" max="3" width="4.42578125" bestFit="1" customWidth="1"/>
    <col min="4" max="5" width="5.28515625" bestFit="1" customWidth="1"/>
    <col min="6" max="6" width="6.140625" bestFit="1" customWidth="1"/>
    <col min="8" max="8" width="5.7109375" bestFit="1" customWidth="1"/>
    <col min="9" max="9" width="4.42578125" bestFit="1" customWidth="1"/>
    <col min="10" max="11" width="5.28515625" bestFit="1" customWidth="1"/>
    <col min="12" max="12" width="5.7109375" bestFit="1" customWidth="1"/>
    <col min="13" max="14" width="6.140625" bestFit="1" customWidth="1"/>
    <col min="15" max="16" width="5.28515625" bestFit="1" customWidth="1"/>
    <col min="17" max="17" width="6.140625" bestFit="1" customWidth="1"/>
    <col min="18" max="18" width="4.42578125" bestFit="1" customWidth="1"/>
  </cols>
  <sheetData>
    <row r="1" spans="1:16" ht="81.75" thickBot="1">
      <c r="A1" s="13" t="s">
        <v>0</v>
      </c>
      <c r="B1" s="14" t="s">
        <v>69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345.01</v>
      </c>
      <c r="B3" s="6" t="s">
        <v>84</v>
      </c>
      <c r="C3" s="7">
        <v>220</v>
      </c>
      <c r="D3" s="7">
        <v>7.3</v>
      </c>
      <c r="E3" s="7">
        <v>12.5</v>
      </c>
      <c r="F3" s="7">
        <v>54.3</v>
      </c>
      <c r="G3" s="7">
        <v>345.3</v>
      </c>
      <c r="H3" s="7">
        <v>0.14000000000000001</v>
      </c>
      <c r="I3" s="7">
        <v>0.18</v>
      </c>
      <c r="J3" s="7">
        <v>3.35</v>
      </c>
      <c r="K3" s="7">
        <v>1.3</v>
      </c>
      <c r="L3" s="7">
        <v>102.6</v>
      </c>
      <c r="M3" s="7">
        <v>198.6</v>
      </c>
      <c r="N3" s="7">
        <v>5.5</v>
      </c>
      <c r="O3" s="7">
        <v>57.8</v>
      </c>
      <c r="P3" s="8">
        <v>1.3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31</v>
      </c>
      <c r="C5" s="7">
        <v>50</v>
      </c>
      <c r="D5" s="7">
        <v>4.25</v>
      </c>
      <c r="E5" s="7">
        <v>13.9</v>
      </c>
      <c r="F5" s="7">
        <v>211.5</v>
      </c>
      <c r="G5" s="7">
        <v>16</v>
      </c>
      <c r="H5" s="7">
        <v>0</v>
      </c>
      <c r="I5" s="7"/>
      <c r="J5" s="7">
        <v>1</v>
      </c>
      <c r="K5" s="7">
        <v>0.7</v>
      </c>
      <c r="L5" s="7"/>
      <c r="M5" s="7"/>
      <c r="N5" s="7"/>
      <c r="O5" s="7"/>
      <c r="P5" s="8"/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500</v>
      </c>
      <c r="D7" s="7">
        <f t="shared" ref="D7:P7" si="0">SUM(D2:D6)</f>
        <v>18.23</v>
      </c>
      <c r="E7" s="7">
        <f t="shared" si="0"/>
        <v>30.259999999999998</v>
      </c>
      <c r="F7" s="7">
        <f t="shared" si="0"/>
        <v>288.56</v>
      </c>
      <c r="G7" s="7">
        <f t="shared" si="0"/>
        <v>511.30000000000007</v>
      </c>
      <c r="H7" s="7">
        <f t="shared" si="0"/>
        <v>0.36000000000000004</v>
      </c>
      <c r="I7" s="7">
        <f t="shared" si="0"/>
        <v>17.46</v>
      </c>
      <c r="J7" s="7">
        <f t="shared" si="0"/>
        <v>5.03</v>
      </c>
      <c r="K7" s="7">
        <f t="shared" si="0"/>
        <v>2.74</v>
      </c>
      <c r="L7" s="7">
        <f t="shared" si="0"/>
        <v>280.76800000000003</v>
      </c>
      <c r="M7" s="7">
        <f t="shared" si="0"/>
        <v>376.28</v>
      </c>
      <c r="N7" s="7">
        <f t="shared" si="0"/>
        <v>17.21</v>
      </c>
      <c r="O7" s="7">
        <f t="shared" si="0"/>
        <v>106.22</v>
      </c>
      <c r="P7" s="7">
        <f t="shared" si="0"/>
        <v>3.56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>
        <v>108</v>
      </c>
      <c r="B9" s="6" t="s">
        <v>60</v>
      </c>
      <c r="C9" s="7">
        <v>200</v>
      </c>
      <c r="D9" s="7">
        <v>7.4</v>
      </c>
      <c r="E9" s="7">
        <v>3.9</v>
      </c>
      <c r="F9" s="7">
        <v>20.100000000000001</v>
      </c>
      <c r="G9" s="7">
        <v>214.2</v>
      </c>
      <c r="H9" s="7">
        <v>7.0000000000000007E-2</v>
      </c>
      <c r="I9" s="7">
        <v>96.7</v>
      </c>
      <c r="J9" s="7">
        <v>5.46</v>
      </c>
      <c r="K9" s="7">
        <v>7.0000000000000007E-2</v>
      </c>
      <c r="L9" s="7">
        <v>24.65</v>
      </c>
      <c r="M9" s="7">
        <v>60.91</v>
      </c>
      <c r="N9" s="7">
        <v>24.82</v>
      </c>
      <c r="O9" s="7">
        <v>16.86</v>
      </c>
      <c r="P9" s="8">
        <v>0.89</v>
      </c>
    </row>
    <row r="10" spans="1:16" ht="24.75">
      <c r="A10" s="5" t="s">
        <v>88</v>
      </c>
      <c r="B10" s="6" t="s">
        <v>85</v>
      </c>
      <c r="C10" s="7">
        <v>150</v>
      </c>
      <c r="D10" s="7">
        <v>3.1</v>
      </c>
      <c r="E10" s="7">
        <v>5.3</v>
      </c>
      <c r="F10" s="7">
        <v>19.8</v>
      </c>
      <c r="G10" s="7">
        <v>159.99</v>
      </c>
      <c r="H10" s="7">
        <v>0.11</v>
      </c>
      <c r="I10" s="7">
        <v>23.8</v>
      </c>
      <c r="J10" s="7">
        <v>10.199999999999999</v>
      </c>
      <c r="K10" s="7">
        <v>0.12</v>
      </c>
      <c r="L10" s="7">
        <v>39.49</v>
      </c>
      <c r="M10" s="7">
        <v>84.47</v>
      </c>
      <c r="N10" s="7">
        <v>28.46</v>
      </c>
      <c r="O10" s="7">
        <v>28.23</v>
      </c>
      <c r="P10" s="8">
        <v>1.03</v>
      </c>
    </row>
    <row r="11" spans="1:16" ht="24.75">
      <c r="A11" s="5">
        <v>239.44</v>
      </c>
      <c r="B11" s="6" t="s">
        <v>89</v>
      </c>
      <c r="C11" s="7">
        <v>90</v>
      </c>
      <c r="D11" s="7">
        <v>11.7</v>
      </c>
      <c r="E11" s="7">
        <v>8.8000000000000007</v>
      </c>
      <c r="F11" s="7">
        <v>10.3</v>
      </c>
      <c r="G11" s="7">
        <v>204.9</v>
      </c>
      <c r="H11" s="7">
        <v>0.11</v>
      </c>
      <c r="I11" s="7">
        <v>160.99</v>
      </c>
      <c r="J11" s="7">
        <v>5.16</v>
      </c>
      <c r="K11" s="7">
        <v>0.09</v>
      </c>
      <c r="L11" s="7">
        <v>71.91</v>
      </c>
      <c r="M11" s="7">
        <v>163.88</v>
      </c>
      <c r="N11" s="7">
        <v>115.25</v>
      </c>
      <c r="O11" s="7">
        <v>28.82</v>
      </c>
      <c r="P11" s="8">
        <v>1.27</v>
      </c>
    </row>
    <row r="12" spans="1:16" ht="24.75">
      <c r="A12" s="5"/>
      <c r="B12" s="6" t="s">
        <v>86</v>
      </c>
      <c r="C12" s="7">
        <v>30</v>
      </c>
      <c r="D12" s="7">
        <v>0.6</v>
      </c>
      <c r="E12" s="7">
        <v>0.1</v>
      </c>
      <c r="F12" s="7">
        <v>3.1</v>
      </c>
      <c r="G12" s="7">
        <v>15.7</v>
      </c>
      <c r="H12" s="7">
        <v>0.01</v>
      </c>
      <c r="I12" s="7">
        <v>0</v>
      </c>
      <c r="J12" s="7">
        <v>0.57999999999999996</v>
      </c>
      <c r="K12" s="7">
        <v>0</v>
      </c>
      <c r="L12" s="7">
        <v>1.32</v>
      </c>
      <c r="M12" s="7">
        <v>13.05</v>
      </c>
      <c r="N12" s="7">
        <v>0</v>
      </c>
      <c r="O12" s="7">
        <v>0</v>
      </c>
      <c r="P12" s="8">
        <v>0.1</v>
      </c>
    </row>
    <row r="13" spans="1:16">
      <c r="A13" s="5">
        <v>639</v>
      </c>
      <c r="B13" s="6" t="s">
        <v>87</v>
      </c>
      <c r="C13" s="7">
        <v>200</v>
      </c>
      <c r="D13" s="7">
        <v>0.4</v>
      </c>
      <c r="E13" s="7">
        <v>0</v>
      </c>
      <c r="F13" s="7">
        <v>25.1</v>
      </c>
      <c r="G13" s="7">
        <v>102</v>
      </c>
      <c r="H13" s="7">
        <v>0.08</v>
      </c>
      <c r="I13" s="7">
        <v>33.6</v>
      </c>
      <c r="J13" s="7">
        <v>2.42</v>
      </c>
      <c r="K13" s="7">
        <v>7.0000000000000007E-2</v>
      </c>
      <c r="L13" s="7">
        <v>39.72</v>
      </c>
      <c r="M13" s="7">
        <v>3.45</v>
      </c>
      <c r="N13" s="7">
        <v>0</v>
      </c>
      <c r="O13" s="7">
        <v>1.69</v>
      </c>
      <c r="P13" s="8">
        <v>0.08</v>
      </c>
    </row>
    <row r="14" spans="1:16">
      <c r="A14" s="5"/>
      <c r="B14" s="6" t="s">
        <v>61</v>
      </c>
      <c r="C14" s="7">
        <v>150</v>
      </c>
      <c r="D14" s="7">
        <v>0.9</v>
      </c>
      <c r="E14" s="7">
        <v>0.2</v>
      </c>
      <c r="F14" s="7">
        <v>8</v>
      </c>
      <c r="G14" s="7">
        <v>35.799999999999997</v>
      </c>
      <c r="H14" s="7">
        <v>0.03</v>
      </c>
      <c r="I14" s="7">
        <v>0.01</v>
      </c>
      <c r="J14" s="7">
        <v>60</v>
      </c>
      <c r="K14" s="7">
        <v>0.04</v>
      </c>
      <c r="L14" s="7">
        <v>34</v>
      </c>
      <c r="M14" s="7">
        <v>23</v>
      </c>
      <c r="N14" s="7">
        <v>2E-3</v>
      </c>
      <c r="O14" s="7">
        <v>15</v>
      </c>
      <c r="P14" s="8">
        <v>0.3</v>
      </c>
    </row>
    <row r="15" spans="1:16">
      <c r="A15" s="5"/>
      <c r="B15" s="6" t="s">
        <v>27</v>
      </c>
      <c r="C15" s="7">
        <v>30</v>
      </c>
      <c r="D15" s="7">
        <v>1.52</v>
      </c>
      <c r="E15" s="7">
        <v>0.16</v>
      </c>
      <c r="F15" s="7">
        <v>9.84</v>
      </c>
      <c r="G15" s="7">
        <v>44.4</v>
      </c>
      <c r="H15" s="7">
        <v>0.02</v>
      </c>
      <c r="I15" s="7">
        <v>0.01</v>
      </c>
      <c r="J15" s="7">
        <v>0.44</v>
      </c>
      <c r="K15" s="7">
        <v>0.7</v>
      </c>
      <c r="L15" s="7">
        <v>4</v>
      </c>
      <c r="M15" s="7">
        <v>13</v>
      </c>
      <c r="N15" s="7">
        <v>3.0000000000000001E-3</v>
      </c>
      <c r="O15" s="7">
        <v>0</v>
      </c>
      <c r="P15" s="8">
        <v>0.22</v>
      </c>
    </row>
    <row r="16" spans="1:16">
      <c r="A16" s="5"/>
      <c r="B16" s="6" t="s">
        <v>20</v>
      </c>
      <c r="C16" s="7">
        <f>SUM(C9:C15)</f>
        <v>850</v>
      </c>
      <c r="D16" s="7">
        <f t="shared" ref="D16:P16" si="1">SUM(D9:D15)</f>
        <v>25.619999999999997</v>
      </c>
      <c r="E16" s="7">
        <f t="shared" si="1"/>
        <v>18.46</v>
      </c>
      <c r="F16" s="7">
        <f t="shared" si="1"/>
        <v>96.240000000000009</v>
      </c>
      <c r="G16" s="7">
        <f t="shared" si="1"/>
        <v>776.99</v>
      </c>
      <c r="H16" s="7">
        <f t="shared" si="1"/>
        <v>0.43000000000000005</v>
      </c>
      <c r="I16" s="7">
        <f t="shared" si="1"/>
        <v>315.11</v>
      </c>
      <c r="J16" s="7">
        <f t="shared" si="1"/>
        <v>84.259999999999991</v>
      </c>
      <c r="K16" s="7">
        <f t="shared" si="1"/>
        <v>1.0899999999999999</v>
      </c>
      <c r="L16" s="7">
        <f t="shared" si="1"/>
        <v>215.09</v>
      </c>
      <c r="M16" s="7">
        <f t="shared" si="1"/>
        <v>361.76</v>
      </c>
      <c r="N16" s="7">
        <f t="shared" si="1"/>
        <v>168.535</v>
      </c>
      <c r="O16" s="7">
        <f t="shared" si="1"/>
        <v>90.6</v>
      </c>
      <c r="P16" s="7">
        <f t="shared" si="1"/>
        <v>3.89</v>
      </c>
    </row>
    <row r="17" spans="1:16" ht="15.75" thickBot="1">
      <c r="A17" s="10"/>
      <c r="B17" s="11" t="s">
        <v>28</v>
      </c>
      <c r="C17" s="12">
        <f>SUM(C7,C16)</f>
        <v>1350</v>
      </c>
      <c r="D17" s="12">
        <f t="shared" ref="D17:P17" si="2">SUM(D7,D16)</f>
        <v>43.849999999999994</v>
      </c>
      <c r="E17" s="12">
        <f t="shared" si="2"/>
        <v>48.72</v>
      </c>
      <c r="F17" s="12">
        <f t="shared" si="2"/>
        <v>384.8</v>
      </c>
      <c r="G17" s="12">
        <f t="shared" si="2"/>
        <v>1288.29</v>
      </c>
      <c r="H17" s="12">
        <f t="shared" si="2"/>
        <v>0.79</v>
      </c>
      <c r="I17" s="12">
        <f t="shared" si="2"/>
        <v>332.57</v>
      </c>
      <c r="J17" s="12">
        <f t="shared" si="2"/>
        <v>89.289999999999992</v>
      </c>
      <c r="K17" s="12">
        <f t="shared" si="2"/>
        <v>3.83</v>
      </c>
      <c r="L17" s="12">
        <f t="shared" si="2"/>
        <v>495.85800000000006</v>
      </c>
      <c r="M17" s="12">
        <f t="shared" si="2"/>
        <v>738.04</v>
      </c>
      <c r="N17" s="12">
        <f t="shared" si="2"/>
        <v>185.745</v>
      </c>
      <c r="O17" s="12">
        <f t="shared" si="2"/>
        <v>196.82</v>
      </c>
      <c r="P17" s="12">
        <f t="shared" si="2"/>
        <v>7.45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A3" sqref="A3:P3"/>
    </sheetView>
  </sheetViews>
  <sheetFormatPr defaultRowHeight="15"/>
  <cols>
    <col min="1" max="1" width="5.7109375" bestFit="1" customWidth="1"/>
    <col min="2" max="2" width="15.85546875" customWidth="1"/>
    <col min="3" max="3" width="4.42578125" bestFit="1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1" width="5.28515625" bestFit="1" customWidth="1"/>
    <col min="12" max="12" width="5.7109375" bestFit="1" customWidth="1"/>
    <col min="13" max="14" width="6.140625" bestFit="1" customWidth="1"/>
    <col min="15" max="16" width="5.28515625" bestFit="1" customWidth="1"/>
    <col min="17" max="17" width="6.140625" bestFit="1" customWidth="1"/>
    <col min="18" max="18" width="4.42578125" bestFit="1" customWidth="1"/>
  </cols>
  <sheetData>
    <row r="1" spans="1:16" ht="81.75" thickBot="1">
      <c r="A1" s="13" t="s">
        <v>0</v>
      </c>
      <c r="B1" s="14" t="s">
        <v>68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 t="s">
        <v>93</v>
      </c>
      <c r="B3" s="6" t="s">
        <v>90</v>
      </c>
      <c r="C3" s="7">
        <v>220</v>
      </c>
      <c r="D3" s="7">
        <v>5.5</v>
      </c>
      <c r="E3" s="7">
        <v>6.5</v>
      </c>
      <c r="F3" s="7">
        <v>26.4</v>
      </c>
      <c r="G3" s="7">
        <v>185.8</v>
      </c>
      <c r="H3" s="7">
        <v>0.15</v>
      </c>
      <c r="I3" s="7">
        <v>29.88</v>
      </c>
      <c r="J3" s="7">
        <v>0.57999999999999996</v>
      </c>
      <c r="K3" s="7">
        <v>0.08</v>
      </c>
      <c r="L3" s="7">
        <v>151</v>
      </c>
      <c r="M3" s="7">
        <v>136.1</v>
      </c>
      <c r="N3" s="7">
        <v>54.87</v>
      </c>
      <c r="O3" s="7">
        <v>29.79</v>
      </c>
      <c r="P3" s="8">
        <v>0.56999999999999995</v>
      </c>
    </row>
    <row r="4" spans="1:16" ht="24.75">
      <c r="A4" s="5" t="s">
        <v>94</v>
      </c>
      <c r="B4" s="6" t="s">
        <v>91</v>
      </c>
      <c r="C4" s="7">
        <v>200</v>
      </c>
      <c r="D4" s="7">
        <v>3.9</v>
      </c>
      <c r="E4" s="7">
        <v>2.9</v>
      </c>
      <c r="F4" s="7">
        <v>11.2</v>
      </c>
      <c r="G4" s="7">
        <v>86</v>
      </c>
      <c r="H4" s="7">
        <v>0.13</v>
      </c>
      <c r="I4" s="7">
        <v>13.29</v>
      </c>
      <c r="J4" s="7">
        <v>0.52</v>
      </c>
      <c r="K4" s="7">
        <v>0.03</v>
      </c>
      <c r="L4" s="7">
        <v>148.32</v>
      </c>
      <c r="M4" s="7">
        <v>106.79</v>
      </c>
      <c r="N4" s="7">
        <v>9</v>
      </c>
      <c r="O4" s="7">
        <v>30.67</v>
      </c>
      <c r="P4" s="8">
        <v>1.06</v>
      </c>
    </row>
    <row r="5" spans="1:16">
      <c r="A5" s="5"/>
      <c r="B5" s="6" t="s">
        <v>59</v>
      </c>
      <c r="C5" s="7">
        <v>10</v>
      </c>
      <c r="D5" s="7">
        <v>2.2999999999999998</v>
      </c>
      <c r="E5" s="7">
        <v>3</v>
      </c>
      <c r="F5" s="7">
        <v>0</v>
      </c>
      <c r="G5" s="7">
        <v>35.799999999999997</v>
      </c>
      <c r="H5" s="7">
        <v>0.03</v>
      </c>
      <c r="I5" s="7">
        <v>26</v>
      </c>
      <c r="J5" s="7">
        <v>7.0000000000000007E-2</v>
      </c>
      <c r="K5" s="7">
        <v>0</v>
      </c>
      <c r="L5" s="7">
        <v>88</v>
      </c>
      <c r="M5" s="7">
        <v>50</v>
      </c>
      <c r="N5" s="7">
        <v>0</v>
      </c>
      <c r="O5" s="7">
        <v>3.5</v>
      </c>
      <c r="P5" s="8">
        <v>0.1</v>
      </c>
    </row>
    <row r="6" spans="1:16" ht="24.75">
      <c r="A6" s="5"/>
      <c r="B6" s="6" t="s">
        <v>92</v>
      </c>
      <c r="C6" s="7">
        <v>30</v>
      </c>
      <c r="D6" s="9">
        <v>4</v>
      </c>
      <c r="E6" s="7">
        <v>26.3</v>
      </c>
      <c r="F6" s="7">
        <v>59.2</v>
      </c>
      <c r="G6" s="7">
        <v>491</v>
      </c>
      <c r="H6" s="7">
        <v>3.3</v>
      </c>
      <c r="I6" s="7"/>
      <c r="J6" s="7"/>
      <c r="K6" s="7">
        <v>2</v>
      </c>
      <c r="L6" s="7">
        <v>2.8</v>
      </c>
      <c r="M6" s="7">
        <v>12</v>
      </c>
      <c r="N6" s="7"/>
      <c r="O6" s="7">
        <v>25</v>
      </c>
      <c r="P6" s="8">
        <v>17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490</v>
      </c>
      <c r="D8" s="7">
        <f t="shared" ref="D8:P8" si="0">SUM(D3:D7)</f>
        <v>17.68</v>
      </c>
      <c r="E8" s="7">
        <f t="shared" si="0"/>
        <v>39.06</v>
      </c>
      <c r="F8" s="7">
        <f t="shared" si="0"/>
        <v>107.06</v>
      </c>
      <c r="G8" s="7">
        <f t="shared" si="0"/>
        <v>848.2</v>
      </c>
      <c r="H8" s="7">
        <f t="shared" si="0"/>
        <v>3.67</v>
      </c>
      <c r="I8" s="7">
        <f t="shared" si="0"/>
        <v>69.2</v>
      </c>
      <c r="J8" s="7">
        <f t="shared" si="0"/>
        <v>1.1700000000000002</v>
      </c>
      <c r="K8" s="7">
        <f t="shared" si="0"/>
        <v>2.8099999999999996</v>
      </c>
      <c r="L8" s="7">
        <f t="shared" si="0"/>
        <v>400.62</v>
      </c>
      <c r="M8" s="7">
        <f t="shared" si="0"/>
        <v>352.28999999999996</v>
      </c>
      <c r="N8" s="7">
        <f t="shared" si="0"/>
        <v>63.879999999999995</v>
      </c>
      <c r="O8" s="7">
        <f t="shared" si="0"/>
        <v>103.06</v>
      </c>
      <c r="P8" s="7">
        <f t="shared" si="0"/>
        <v>19.899999999999999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98</v>
      </c>
      <c r="B10" s="6" t="s">
        <v>97</v>
      </c>
      <c r="C10" s="7">
        <v>200</v>
      </c>
      <c r="D10" s="7">
        <v>7.3</v>
      </c>
      <c r="E10" s="7">
        <v>4.7</v>
      </c>
      <c r="F10" s="7">
        <v>15</v>
      </c>
      <c r="G10" s="7">
        <v>131.9</v>
      </c>
      <c r="H10" s="7">
        <v>0.05</v>
      </c>
      <c r="I10" s="7">
        <v>109.01</v>
      </c>
      <c r="J10" s="7">
        <v>4.13</v>
      </c>
      <c r="K10" s="7">
        <v>0.14000000000000001</v>
      </c>
      <c r="L10" s="7">
        <v>25.65</v>
      </c>
      <c r="M10" s="7">
        <v>76.319999999999993</v>
      </c>
      <c r="N10" s="7">
        <v>3.71</v>
      </c>
      <c r="O10" s="7">
        <v>27.44</v>
      </c>
      <c r="P10" s="8">
        <v>1.39</v>
      </c>
    </row>
    <row r="11" spans="1:16" ht="24.75">
      <c r="A11" s="5" t="s">
        <v>100</v>
      </c>
      <c r="B11" s="6" t="s">
        <v>99</v>
      </c>
      <c r="C11" s="7">
        <v>150</v>
      </c>
      <c r="D11" s="7">
        <v>24.1</v>
      </c>
      <c r="E11" s="7">
        <v>22.8</v>
      </c>
      <c r="F11" s="7">
        <v>46.2</v>
      </c>
      <c r="G11" s="7">
        <v>486.5</v>
      </c>
      <c r="H11" s="7">
        <v>0.25</v>
      </c>
      <c r="I11" s="7">
        <v>45.54</v>
      </c>
      <c r="J11" s="7">
        <v>3.73</v>
      </c>
      <c r="K11" s="7">
        <v>0.27</v>
      </c>
      <c r="L11" s="7">
        <v>95.12</v>
      </c>
      <c r="M11" s="7">
        <v>247.78</v>
      </c>
      <c r="N11" s="7">
        <v>48.96</v>
      </c>
      <c r="O11" s="7">
        <v>34.29</v>
      </c>
      <c r="P11" s="8">
        <v>3.85</v>
      </c>
    </row>
    <row r="12" spans="1:16" ht="24.75">
      <c r="A12" s="5">
        <v>331</v>
      </c>
      <c r="B12" s="6" t="s">
        <v>95</v>
      </c>
      <c r="C12" s="7">
        <v>50</v>
      </c>
      <c r="D12" s="7">
        <v>1.6</v>
      </c>
      <c r="E12" s="7">
        <v>4.3</v>
      </c>
      <c r="F12" s="7">
        <v>3.4</v>
      </c>
      <c r="G12" s="7">
        <v>59</v>
      </c>
      <c r="H12" s="7">
        <v>0.02</v>
      </c>
      <c r="I12" s="7">
        <v>26.1</v>
      </c>
      <c r="J12" s="7">
        <v>0.54</v>
      </c>
      <c r="K12" s="7">
        <v>0.01</v>
      </c>
      <c r="L12" s="7">
        <v>11.57</v>
      </c>
      <c r="M12" s="7">
        <v>13.16</v>
      </c>
      <c r="N12" s="7">
        <v>1.18</v>
      </c>
      <c r="O12" s="7">
        <v>3.39</v>
      </c>
      <c r="P12" s="8">
        <v>0.15</v>
      </c>
    </row>
    <row r="13" spans="1:16">
      <c r="A13" s="5" t="s">
        <v>80</v>
      </c>
      <c r="B13" s="6" t="s">
        <v>41</v>
      </c>
      <c r="C13" s="7">
        <v>200</v>
      </c>
      <c r="D13" s="7">
        <v>0.2</v>
      </c>
      <c r="E13" s="7">
        <v>0.1</v>
      </c>
      <c r="F13" s="7">
        <v>6.6</v>
      </c>
      <c r="G13" s="7">
        <v>27.9</v>
      </c>
      <c r="H13" s="7">
        <v>0.1</v>
      </c>
      <c r="I13" s="7">
        <v>0.38</v>
      </c>
      <c r="J13" s="7">
        <v>1.1599999999999999</v>
      </c>
      <c r="K13" s="7">
        <v>0</v>
      </c>
      <c r="L13" s="7">
        <v>67</v>
      </c>
      <c r="M13" s="7">
        <v>8.52</v>
      </c>
      <c r="N13" s="7">
        <v>0.01</v>
      </c>
      <c r="O13" s="7">
        <v>4.5599999999999996</v>
      </c>
      <c r="P13" s="8">
        <v>0.77</v>
      </c>
    </row>
    <row r="14" spans="1:16">
      <c r="A14" s="5"/>
      <c r="B14" s="6" t="s">
        <v>96</v>
      </c>
      <c r="C14" s="7">
        <v>100</v>
      </c>
      <c r="D14" s="7">
        <v>7.9</v>
      </c>
      <c r="E14" s="7">
        <v>9.4</v>
      </c>
      <c r="F14" s="7">
        <v>55.5</v>
      </c>
      <c r="G14" s="7">
        <v>339</v>
      </c>
      <c r="H14" s="7">
        <v>4.4000000000000004</v>
      </c>
      <c r="I14" s="7">
        <v>2.1</v>
      </c>
      <c r="J14" s="7">
        <v>0</v>
      </c>
      <c r="K14" s="7">
        <v>7.3</v>
      </c>
      <c r="L14" s="7">
        <v>3.1</v>
      </c>
      <c r="M14" s="7">
        <v>11</v>
      </c>
      <c r="N14" s="7">
        <v>0</v>
      </c>
      <c r="O14" s="7">
        <v>3.3</v>
      </c>
      <c r="P14" s="8">
        <v>7.2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750</v>
      </c>
      <c r="D16" s="7">
        <f t="shared" ref="D16:P16" si="1">SUM(D9:D15)</f>
        <v>44.4</v>
      </c>
      <c r="E16" s="7">
        <f t="shared" si="1"/>
        <v>41.900000000000006</v>
      </c>
      <c r="F16" s="7">
        <f t="shared" si="1"/>
        <v>146.5</v>
      </c>
      <c r="G16" s="7">
        <f t="shared" si="1"/>
        <v>1142.0999999999999</v>
      </c>
      <c r="H16" s="7">
        <f t="shared" si="1"/>
        <v>4.8600000000000003</v>
      </c>
      <c r="I16" s="7">
        <f t="shared" si="1"/>
        <v>183.13</v>
      </c>
      <c r="J16" s="7">
        <f t="shared" si="1"/>
        <v>9.5599999999999987</v>
      </c>
      <c r="K16" s="7">
        <f t="shared" si="1"/>
        <v>7.81</v>
      </c>
      <c r="L16" s="7">
        <f t="shared" si="1"/>
        <v>216.94</v>
      </c>
      <c r="M16" s="7">
        <f t="shared" si="1"/>
        <v>431.78000000000003</v>
      </c>
      <c r="N16" s="7">
        <f t="shared" si="1"/>
        <v>56.06</v>
      </c>
      <c r="O16" s="7">
        <f t="shared" si="1"/>
        <v>96.48</v>
      </c>
      <c r="P16" s="7">
        <f t="shared" si="1"/>
        <v>15.309999999999999</v>
      </c>
    </row>
    <row r="17" spans="1:16" ht="15.75" thickBot="1">
      <c r="A17" s="10"/>
      <c r="B17" s="11" t="s">
        <v>28</v>
      </c>
      <c r="C17" s="12">
        <f>SUM(C8,C16)</f>
        <v>1240</v>
      </c>
      <c r="D17" s="12">
        <f t="shared" ref="D17:P17" si="2">SUM(D8,D16)</f>
        <v>62.08</v>
      </c>
      <c r="E17" s="12">
        <f t="shared" si="2"/>
        <v>80.960000000000008</v>
      </c>
      <c r="F17" s="12">
        <f t="shared" si="2"/>
        <v>253.56</v>
      </c>
      <c r="G17" s="12">
        <f t="shared" si="2"/>
        <v>1990.3</v>
      </c>
      <c r="H17" s="12">
        <f t="shared" si="2"/>
        <v>8.5300000000000011</v>
      </c>
      <c r="I17" s="12">
        <f t="shared" si="2"/>
        <v>252.32999999999998</v>
      </c>
      <c r="J17" s="12">
        <f t="shared" si="2"/>
        <v>10.729999999999999</v>
      </c>
      <c r="K17" s="12">
        <f t="shared" si="2"/>
        <v>10.62</v>
      </c>
      <c r="L17" s="12">
        <f t="shared" si="2"/>
        <v>617.55999999999995</v>
      </c>
      <c r="M17" s="12">
        <f t="shared" si="2"/>
        <v>784.06999999999994</v>
      </c>
      <c r="N17" s="12">
        <f t="shared" si="2"/>
        <v>119.94</v>
      </c>
      <c r="O17" s="12">
        <f t="shared" si="2"/>
        <v>199.54000000000002</v>
      </c>
      <c r="P17" s="12">
        <f t="shared" si="2"/>
        <v>35.209999999999994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B5" sqref="B5:P5"/>
    </sheetView>
  </sheetViews>
  <sheetFormatPr defaultRowHeight="15"/>
  <cols>
    <col min="1" max="1" width="5.7109375" bestFit="1" customWidth="1"/>
    <col min="2" max="2" width="20" customWidth="1"/>
    <col min="3" max="3" width="4.42578125" bestFit="1" customWidth="1"/>
    <col min="4" max="6" width="5.28515625" bestFit="1" customWidth="1"/>
    <col min="8" max="8" width="5.7109375" bestFit="1" customWidth="1"/>
    <col min="9" max="10" width="4.42578125" bestFit="1" customWidth="1"/>
    <col min="11" max="11" width="5.28515625" bestFit="1" customWidth="1"/>
    <col min="12" max="12" width="5.7109375" bestFit="1" customWidth="1"/>
    <col min="13" max="17" width="5.28515625" bestFit="1" customWidth="1"/>
    <col min="18" max="18" width="4.42578125" bestFit="1" customWidth="1"/>
  </cols>
  <sheetData>
    <row r="1" spans="1:16" ht="81.75" thickBot="1">
      <c r="A1" s="13" t="s">
        <v>0</v>
      </c>
      <c r="B1" s="14" t="s">
        <v>46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36.75">
      <c r="A3" s="5" t="s">
        <v>102</v>
      </c>
      <c r="B3" s="6" t="s">
        <v>101</v>
      </c>
      <c r="C3" s="7">
        <v>220</v>
      </c>
      <c r="D3" s="7">
        <v>7.1</v>
      </c>
      <c r="E3" s="7">
        <v>9.6999999999999993</v>
      </c>
      <c r="F3" s="7">
        <v>32.299999999999997</v>
      </c>
      <c r="G3" s="7">
        <v>270.05</v>
      </c>
      <c r="H3" s="7">
        <v>0.14000000000000001</v>
      </c>
      <c r="I3" s="7">
        <v>40.92</v>
      </c>
      <c r="J3" s="7">
        <v>0.52</v>
      </c>
      <c r="K3" s="7">
        <v>0.15</v>
      </c>
      <c r="L3" s="7">
        <v>142.9</v>
      </c>
      <c r="M3" s="7">
        <v>162.19</v>
      </c>
      <c r="N3" s="7">
        <v>22.8</v>
      </c>
      <c r="O3" s="7">
        <v>41.12</v>
      </c>
      <c r="P3" s="8">
        <v>1.06</v>
      </c>
    </row>
    <row r="4" spans="1:16" ht="24.75">
      <c r="A4" s="5" t="s">
        <v>94</v>
      </c>
      <c r="B4" s="6" t="s">
        <v>91</v>
      </c>
      <c r="C4" s="7">
        <v>200</v>
      </c>
      <c r="D4" s="7">
        <v>3.9</v>
      </c>
      <c r="E4" s="7">
        <v>2.9</v>
      </c>
      <c r="F4" s="7">
        <v>11.2</v>
      </c>
      <c r="G4" s="7">
        <v>86</v>
      </c>
      <c r="H4" s="7">
        <v>0.13</v>
      </c>
      <c r="I4" s="7">
        <v>13.29</v>
      </c>
      <c r="J4" s="7">
        <v>0.52</v>
      </c>
      <c r="K4" s="7">
        <v>0.03</v>
      </c>
      <c r="L4" s="7">
        <v>148.32</v>
      </c>
      <c r="M4" s="7">
        <v>106.79</v>
      </c>
      <c r="N4" s="7">
        <v>9</v>
      </c>
      <c r="O4" s="7">
        <v>30.67</v>
      </c>
      <c r="P4" s="8">
        <v>1.06</v>
      </c>
    </row>
    <row r="5" spans="1:16">
      <c r="A5" s="5"/>
      <c r="B5" s="6" t="s">
        <v>59</v>
      </c>
      <c r="C5" s="7">
        <v>10</v>
      </c>
      <c r="D5" s="7">
        <v>2.2999999999999998</v>
      </c>
      <c r="E5" s="7">
        <v>3</v>
      </c>
      <c r="F5" s="7">
        <v>0</v>
      </c>
      <c r="G5" s="7">
        <v>35.799999999999997</v>
      </c>
      <c r="H5" s="7">
        <v>0.03</v>
      </c>
      <c r="I5" s="7">
        <v>26</v>
      </c>
      <c r="J5" s="7">
        <v>7.0000000000000007E-2</v>
      </c>
      <c r="K5" s="7">
        <v>0</v>
      </c>
      <c r="L5" s="7">
        <v>88</v>
      </c>
      <c r="M5" s="7">
        <v>50</v>
      </c>
      <c r="N5" s="7">
        <v>0</v>
      </c>
      <c r="O5" s="7">
        <v>3.5</v>
      </c>
      <c r="P5" s="8">
        <v>0.1</v>
      </c>
    </row>
    <row r="6" spans="1:16">
      <c r="A6" s="5"/>
      <c r="B6" s="6" t="s">
        <v>18</v>
      </c>
      <c r="C6" s="7">
        <v>125</v>
      </c>
      <c r="D6" s="7">
        <v>6</v>
      </c>
      <c r="E6" s="7">
        <v>5.6</v>
      </c>
      <c r="F6" s="7">
        <v>24</v>
      </c>
      <c r="G6" s="7">
        <v>164</v>
      </c>
      <c r="H6" s="7">
        <v>0.11</v>
      </c>
      <c r="I6" s="7">
        <v>0.22</v>
      </c>
      <c r="J6" s="7">
        <v>2.56</v>
      </c>
      <c r="K6" s="7">
        <v>0</v>
      </c>
      <c r="L6" s="7">
        <v>134.4</v>
      </c>
      <c r="M6" s="7">
        <v>209</v>
      </c>
      <c r="N6" s="7">
        <v>1.0999999999999999E-2</v>
      </c>
      <c r="O6" s="7">
        <v>20.9</v>
      </c>
      <c r="P6" s="8">
        <v>0.22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SUM(C2:C6)</f>
        <v>555</v>
      </c>
      <c r="D8" s="7">
        <f t="shared" ref="D8:P8" si="0">SUM(D2:D6)</f>
        <v>19.3</v>
      </c>
      <c r="E8" s="7">
        <f t="shared" si="0"/>
        <v>21.2</v>
      </c>
      <c r="F8" s="7">
        <f t="shared" si="0"/>
        <v>67.5</v>
      </c>
      <c r="G8" s="7">
        <f t="shared" si="0"/>
        <v>555.85</v>
      </c>
      <c r="H8" s="7">
        <f t="shared" si="0"/>
        <v>0.41000000000000003</v>
      </c>
      <c r="I8" s="7">
        <f t="shared" si="0"/>
        <v>80.430000000000007</v>
      </c>
      <c r="J8" s="7">
        <f t="shared" si="0"/>
        <v>3.67</v>
      </c>
      <c r="K8" s="7">
        <f t="shared" si="0"/>
        <v>0.18</v>
      </c>
      <c r="L8" s="7">
        <f t="shared" si="0"/>
        <v>513.62</v>
      </c>
      <c r="M8" s="7">
        <f t="shared" si="0"/>
        <v>527.98</v>
      </c>
      <c r="N8" s="7">
        <f t="shared" si="0"/>
        <v>31.811</v>
      </c>
      <c r="O8" s="7">
        <f t="shared" si="0"/>
        <v>96.19</v>
      </c>
      <c r="P8" s="7">
        <f t="shared" si="0"/>
        <v>2.4400000000000004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>
        <v>133</v>
      </c>
      <c r="B10" s="6" t="s">
        <v>42</v>
      </c>
      <c r="C10" s="7">
        <v>200</v>
      </c>
      <c r="D10" s="7">
        <v>8.5399999999999991</v>
      </c>
      <c r="E10" s="7">
        <v>8.6</v>
      </c>
      <c r="F10" s="7">
        <v>23.23</v>
      </c>
      <c r="G10" s="7">
        <v>198.7</v>
      </c>
      <c r="H10" s="7">
        <v>0.04</v>
      </c>
      <c r="I10" s="7">
        <v>14.45</v>
      </c>
      <c r="J10" s="7">
        <v>0.46</v>
      </c>
      <c r="K10" s="7">
        <v>0.04</v>
      </c>
      <c r="L10" s="7">
        <v>10.57</v>
      </c>
      <c r="M10" s="7">
        <v>51.53</v>
      </c>
      <c r="N10" s="7">
        <v>2.0699999999999998</v>
      </c>
      <c r="O10" s="7">
        <v>6.87</v>
      </c>
      <c r="P10" s="8">
        <v>0.6</v>
      </c>
    </row>
    <row r="11" spans="1:16">
      <c r="A11" s="5" t="s">
        <v>104</v>
      </c>
      <c r="B11" s="6" t="s">
        <v>65</v>
      </c>
      <c r="C11" s="7">
        <v>150</v>
      </c>
      <c r="D11" s="7">
        <v>3.6</v>
      </c>
      <c r="E11" s="7">
        <v>4.8</v>
      </c>
      <c r="F11" s="7">
        <v>36.4</v>
      </c>
      <c r="G11" s="7">
        <v>203.5</v>
      </c>
      <c r="H11" s="7">
        <v>0.02</v>
      </c>
      <c r="I11" s="7">
        <v>18.36</v>
      </c>
      <c r="J11" s="7">
        <v>0</v>
      </c>
      <c r="K11" s="7">
        <v>0.03</v>
      </c>
      <c r="L11" s="7">
        <v>106.65</v>
      </c>
      <c r="M11" s="7">
        <v>72.569999999999993</v>
      </c>
      <c r="N11" s="7">
        <v>20.76</v>
      </c>
      <c r="O11" s="7">
        <v>23.59</v>
      </c>
      <c r="P11" s="8">
        <v>0.49</v>
      </c>
    </row>
    <row r="12" spans="1:16">
      <c r="A12" s="5"/>
      <c r="B12" s="6" t="s">
        <v>103</v>
      </c>
      <c r="C12" s="7">
        <v>90</v>
      </c>
      <c r="D12" s="7">
        <v>6.8</v>
      </c>
      <c r="E12" s="7">
        <v>6.4</v>
      </c>
      <c r="F12" s="7">
        <v>3.3</v>
      </c>
      <c r="G12" s="7">
        <v>98.5</v>
      </c>
      <c r="H12" s="7">
        <v>4.4000000000000004</v>
      </c>
      <c r="I12" s="7">
        <v>1.7</v>
      </c>
      <c r="J12" s="7">
        <v>1.7</v>
      </c>
      <c r="K12" s="7">
        <v>2.1</v>
      </c>
      <c r="L12" s="7">
        <v>1.2</v>
      </c>
      <c r="M12" s="7">
        <v>10</v>
      </c>
      <c r="N12" s="7">
        <v>2.4</v>
      </c>
      <c r="O12" s="7">
        <v>3.3</v>
      </c>
      <c r="P12" s="8">
        <v>7.1</v>
      </c>
    </row>
    <row r="13" spans="1:16">
      <c r="A13" s="5" t="s">
        <v>26</v>
      </c>
      <c r="B13" s="6" t="s">
        <v>37</v>
      </c>
      <c r="C13" s="7">
        <v>200</v>
      </c>
      <c r="D13" s="7">
        <v>1</v>
      </c>
      <c r="E13" s="7">
        <v>0.2</v>
      </c>
      <c r="F13" s="7">
        <v>20.2</v>
      </c>
      <c r="G13" s="7">
        <v>81.599999999999994</v>
      </c>
      <c r="H13" s="7">
        <v>0.08</v>
      </c>
      <c r="I13" s="7">
        <v>0</v>
      </c>
      <c r="J13" s="7">
        <v>4</v>
      </c>
      <c r="K13" s="7">
        <v>0.08</v>
      </c>
      <c r="L13" s="7">
        <v>31.1</v>
      </c>
      <c r="M13" s="7">
        <v>18</v>
      </c>
      <c r="N13" s="7">
        <v>0</v>
      </c>
      <c r="O13" s="7">
        <v>8</v>
      </c>
      <c r="P13" s="8">
        <v>0.72</v>
      </c>
    </row>
    <row r="14" spans="1:16" ht="15" customHeight="1">
      <c r="A14" s="5"/>
      <c r="B14" s="6" t="s">
        <v>27</v>
      </c>
      <c r="C14" s="7">
        <v>50</v>
      </c>
      <c r="D14" s="7">
        <v>3.3</v>
      </c>
      <c r="E14" s="7">
        <v>0.6</v>
      </c>
      <c r="F14" s="7">
        <v>19.8</v>
      </c>
      <c r="G14" s="7">
        <v>97.8</v>
      </c>
      <c r="H14" s="7">
        <v>0.04</v>
      </c>
      <c r="I14" s="7">
        <v>0</v>
      </c>
      <c r="J14" s="7">
        <v>0</v>
      </c>
      <c r="K14" s="7">
        <v>0.09</v>
      </c>
      <c r="L14" s="7">
        <v>14.5</v>
      </c>
      <c r="M14" s="7">
        <v>75</v>
      </c>
      <c r="N14" s="7">
        <v>2.2000000000000002</v>
      </c>
      <c r="O14" s="7">
        <v>23.5</v>
      </c>
      <c r="P14" s="8">
        <v>1.95</v>
      </c>
    </row>
    <row r="15" spans="1:16">
      <c r="A15" s="5"/>
      <c r="B15" s="6" t="s">
        <v>20</v>
      </c>
      <c r="C15" s="7">
        <f>SUM(C10:C14)</f>
        <v>690</v>
      </c>
      <c r="D15" s="7">
        <f t="shared" ref="D15:P15" si="1">SUM(D10:D14)</f>
        <v>23.24</v>
      </c>
      <c r="E15" s="7">
        <f t="shared" si="1"/>
        <v>20.599999999999998</v>
      </c>
      <c r="F15" s="7">
        <f t="shared" si="1"/>
        <v>102.92999999999999</v>
      </c>
      <c r="G15" s="7">
        <f t="shared" si="1"/>
        <v>680.09999999999991</v>
      </c>
      <c r="H15" s="7">
        <f t="shared" si="1"/>
        <v>4.58</v>
      </c>
      <c r="I15" s="7">
        <f t="shared" si="1"/>
        <v>34.510000000000005</v>
      </c>
      <c r="J15" s="7">
        <f t="shared" si="1"/>
        <v>6.16</v>
      </c>
      <c r="K15" s="7">
        <f t="shared" si="1"/>
        <v>2.34</v>
      </c>
      <c r="L15" s="7">
        <f t="shared" si="1"/>
        <v>164.02</v>
      </c>
      <c r="M15" s="7">
        <f t="shared" si="1"/>
        <v>227.1</v>
      </c>
      <c r="N15" s="7">
        <f t="shared" si="1"/>
        <v>27.43</v>
      </c>
      <c r="O15" s="7">
        <f t="shared" si="1"/>
        <v>65.259999999999991</v>
      </c>
      <c r="P15" s="7">
        <f t="shared" si="1"/>
        <v>10.86</v>
      </c>
    </row>
    <row r="16" spans="1:16" ht="15.75" thickBot="1">
      <c r="A16" s="10"/>
      <c r="B16" s="11" t="s">
        <v>28</v>
      </c>
      <c r="C16" s="12">
        <f>SUM(C8,C15)</f>
        <v>1245</v>
      </c>
      <c r="D16" s="12">
        <f t="shared" ref="D16:P16" si="2">SUM(D8,D15)</f>
        <v>42.54</v>
      </c>
      <c r="E16" s="12">
        <f t="shared" si="2"/>
        <v>41.8</v>
      </c>
      <c r="F16" s="12">
        <f t="shared" si="2"/>
        <v>170.43</v>
      </c>
      <c r="G16" s="12">
        <f t="shared" si="2"/>
        <v>1235.9499999999998</v>
      </c>
      <c r="H16" s="12">
        <f t="shared" si="2"/>
        <v>4.99</v>
      </c>
      <c r="I16" s="12">
        <f t="shared" si="2"/>
        <v>114.94000000000001</v>
      </c>
      <c r="J16" s="12">
        <f t="shared" si="2"/>
        <v>9.83</v>
      </c>
      <c r="K16" s="12">
        <f t="shared" si="2"/>
        <v>2.52</v>
      </c>
      <c r="L16" s="12">
        <f t="shared" si="2"/>
        <v>677.64</v>
      </c>
      <c r="M16" s="12">
        <f t="shared" si="2"/>
        <v>755.08</v>
      </c>
      <c r="N16" s="12">
        <f t="shared" si="2"/>
        <v>59.241</v>
      </c>
      <c r="O16" s="12">
        <f t="shared" si="2"/>
        <v>161.44999999999999</v>
      </c>
      <c r="P16" s="12">
        <f t="shared" si="2"/>
        <v>13.3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6.42578125" customWidth="1"/>
    <col min="2" max="2" width="23" customWidth="1"/>
    <col min="3" max="3" width="5.5703125" customWidth="1"/>
    <col min="4" max="5" width="6" bestFit="1" customWidth="1"/>
    <col min="6" max="6" width="6.7109375" customWidth="1"/>
    <col min="7" max="7" width="8.140625" bestFit="1" customWidth="1"/>
    <col min="8" max="8" width="5.7109375" bestFit="1" customWidth="1"/>
    <col min="9" max="9" width="5" customWidth="1"/>
    <col min="10" max="10" width="5.28515625" bestFit="1" customWidth="1"/>
    <col min="11" max="11" width="6" bestFit="1" customWidth="1"/>
    <col min="12" max="13" width="7" bestFit="1" customWidth="1"/>
    <col min="14" max="14" width="5.85546875" customWidth="1"/>
    <col min="15" max="15" width="6" bestFit="1" customWidth="1"/>
    <col min="16" max="16" width="5.28515625" bestFit="1" customWidth="1"/>
  </cols>
  <sheetData>
    <row r="1" spans="1:16" ht="54" customHeight="1" thickBot="1">
      <c r="A1" s="13" t="s">
        <v>0</v>
      </c>
      <c r="B1" s="14" t="s">
        <v>17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51</v>
      </c>
      <c r="B3" s="6" t="s">
        <v>77</v>
      </c>
      <c r="C3" s="7">
        <v>250</v>
      </c>
      <c r="D3" s="7">
        <v>9.6999999999999993</v>
      </c>
      <c r="E3" s="7">
        <v>5.77</v>
      </c>
      <c r="F3" s="7">
        <v>66.19</v>
      </c>
      <c r="G3" s="7">
        <v>346.59</v>
      </c>
      <c r="H3" s="7">
        <v>0.02</v>
      </c>
      <c r="I3" s="7">
        <v>1.22</v>
      </c>
      <c r="J3" s="7">
        <v>1.22</v>
      </c>
      <c r="K3" s="7">
        <v>0.03</v>
      </c>
      <c r="L3" s="7">
        <v>16.93</v>
      </c>
      <c r="M3" s="7">
        <v>90.23</v>
      </c>
      <c r="N3" s="7">
        <v>1E-3</v>
      </c>
      <c r="O3" s="7">
        <v>31.7</v>
      </c>
      <c r="P3" s="8">
        <v>0.67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48</v>
      </c>
      <c r="C5" s="7">
        <v>50</v>
      </c>
      <c r="D5" s="9">
        <v>0.4</v>
      </c>
      <c r="E5" s="7">
        <v>0</v>
      </c>
      <c r="F5" s="7">
        <v>39.15</v>
      </c>
      <c r="G5" s="7">
        <v>158.4</v>
      </c>
      <c r="H5" s="7">
        <v>0</v>
      </c>
      <c r="I5" s="7">
        <v>0</v>
      </c>
      <c r="J5" s="7">
        <v>0</v>
      </c>
      <c r="K5" s="7">
        <v>0</v>
      </c>
      <c r="L5" s="7">
        <v>134.4</v>
      </c>
      <c r="M5" s="7">
        <v>209</v>
      </c>
      <c r="N5" s="7">
        <v>1.1100000000000001</v>
      </c>
      <c r="O5" s="7">
        <v>20.9</v>
      </c>
      <c r="P5" s="8">
        <v>0.22</v>
      </c>
    </row>
    <row r="6" spans="1:16">
      <c r="A6" s="5" t="s">
        <v>79</v>
      </c>
      <c r="B6" s="6" t="s">
        <v>78</v>
      </c>
      <c r="C6" s="7">
        <v>10</v>
      </c>
      <c r="D6" s="7">
        <v>0.1</v>
      </c>
      <c r="E6" s="7">
        <v>7.3</v>
      </c>
      <c r="F6" s="7">
        <v>0.1</v>
      </c>
      <c r="G6" s="7">
        <v>66.099999999999994</v>
      </c>
      <c r="H6" s="7">
        <v>0.01</v>
      </c>
      <c r="I6" s="7">
        <v>45</v>
      </c>
      <c r="J6" s="7">
        <v>0</v>
      </c>
      <c r="K6" s="7">
        <v>0</v>
      </c>
      <c r="L6" s="7">
        <v>2.4</v>
      </c>
      <c r="M6" s="7">
        <v>3</v>
      </c>
      <c r="N6" s="7">
        <v>0</v>
      </c>
      <c r="O6" s="7">
        <v>0</v>
      </c>
      <c r="P6" s="8">
        <v>0.02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540</v>
      </c>
      <c r="D8" s="7">
        <f t="shared" ref="D8:P8" si="0">SUM(D3:D7)</f>
        <v>16.88</v>
      </c>
      <c r="E8" s="7">
        <f t="shared" si="0"/>
        <v>16.93</v>
      </c>
      <c r="F8" s="7">
        <f t="shared" si="0"/>
        <v>128.19999999999999</v>
      </c>
      <c r="G8" s="7">
        <f t="shared" si="0"/>
        <v>721.09</v>
      </c>
      <c r="H8" s="7">
        <f t="shared" si="0"/>
        <v>0.25</v>
      </c>
      <c r="I8" s="7">
        <f t="shared" si="0"/>
        <v>63.5</v>
      </c>
      <c r="J8" s="7">
        <f t="shared" si="0"/>
        <v>1.9</v>
      </c>
      <c r="K8" s="7">
        <f t="shared" si="0"/>
        <v>0.77</v>
      </c>
      <c r="L8" s="7">
        <f t="shared" si="0"/>
        <v>331.89800000000002</v>
      </c>
      <c r="M8" s="7">
        <f t="shared" si="0"/>
        <v>479.90999999999997</v>
      </c>
      <c r="N8" s="7">
        <f t="shared" si="0"/>
        <v>12.820999999999998</v>
      </c>
      <c r="O8" s="7">
        <f t="shared" si="0"/>
        <v>101.01999999999998</v>
      </c>
      <c r="P8" s="7">
        <f t="shared" si="0"/>
        <v>3.17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/>
      <c r="B10" s="6" t="s">
        <v>56</v>
      </c>
      <c r="C10" s="7">
        <v>60</v>
      </c>
      <c r="D10" s="7">
        <v>0.9</v>
      </c>
      <c r="E10" s="7">
        <v>0.1</v>
      </c>
      <c r="F10" s="7">
        <v>3.5</v>
      </c>
      <c r="G10" s="7">
        <v>14</v>
      </c>
      <c r="H10" s="7">
        <v>1.2E-2</v>
      </c>
      <c r="I10" s="7"/>
      <c r="J10" s="7">
        <v>10</v>
      </c>
      <c r="K10" s="7">
        <v>2E-3</v>
      </c>
      <c r="L10" s="7">
        <v>11</v>
      </c>
      <c r="M10" s="7"/>
      <c r="N10" s="7">
        <v>0.1</v>
      </c>
      <c r="O10" s="7">
        <v>6.22</v>
      </c>
      <c r="P10" s="8">
        <v>0.09</v>
      </c>
    </row>
    <row r="11" spans="1:16">
      <c r="A11" s="5"/>
      <c r="B11" s="6" t="s">
        <v>23</v>
      </c>
      <c r="C11" s="7">
        <v>250</v>
      </c>
      <c r="D11" s="7">
        <v>6.28</v>
      </c>
      <c r="E11" s="7">
        <v>9.6999999999999993</v>
      </c>
      <c r="F11" s="7">
        <v>11.94</v>
      </c>
      <c r="G11" s="7">
        <v>157.19999999999999</v>
      </c>
      <c r="H11" s="7">
        <v>0.25</v>
      </c>
      <c r="I11" s="7">
        <v>0.22</v>
      </c>
      <c r="J11" s="7">
        <v>10.59</v>
      </c>
      <c r="K11" s="7">
        <v>2.5299999999999998</v>
      </c>
      <c r="L11" s="7">
        <v>28.14</v>
      </c>
      <c r="M11" s="7">
        <v>90.2</v>
      </c>
      <c r="N11" s="7">
        <v>0.02</v>
      </c>
      <c r="O11" s="7">
        <v>23.61</v>
      </c>
      <c r="P11" s="8">
        <v>1.1100000000000001</v>
      </c>
    </row>
    <row r="12" spans="1:16">
      <c r="A12" s="5" t="s">
        <v>24</v>
      </c>
      <c r="B12" s="6" t="s">
        <v>25</v>
      </c>
      <c r="C12" s="7">
        <v>180</v>
      </c>
      <c r="D12" s="7">
        <v>19.559999999999999</v>
      </c>
      <c r="E12" s="7">
        <v>3.01</v>
      </c>
      <c r="F12" s="7">
        <v>43.2</v>
      </c>
      <c r="G12" s="7">
        <v>267.33</v>
      </c>
      <c r="H12" s="7">
        <v>0.77</v>
      </c>
      <c r="I12" s="7">
        <v>0.16</v>
      </c>
      <c r="J12" s="7">
        <v>0</v>
      </c>
      <c r="K12" s="7">
        <v>0.01</v>
      </c>
      <c r="L12" s="7">
        <v>79.569999999999993</v>
      </c>
      <c r="M12" s="7">
        <v>193.2</v>
      </c>
      <c r="N12" s="7">
        <v>1.7000000000000001E-2</v>
      </c>
      <c r="O12" s="7">
        <v>75.03</v>
      </c>
      <c r="P12" s="8">
        <v>5.98</v>
      </c>
    </row>
    <row r="13" spans="1:16">
      <c r="A13" s="5"/>
      <c r="B13" s="6" t="s">
        <v>54</v>
      </c>
      <c r="C13" s="7">
        <v>90</v>
      </c>
      <c r="D13" s="7">
        <v>21.6</v>
      </c>
      <c r="E13" s="7">
        <v>12.1</v>
      </c>
      <c r="F13" s="7">
        <v>0</v>
      </c>
      <c r="G13" s="7">
        <v>200.7</v>
      </c>
      <c r="H13" s="7">
        <v>7.2</v>
      </c>
      <c r="I13" s="7">
        <v>0</v>
      </c>
      <c r="J13" s="7">
        <v>0</v>
      </c>
      <c r="K13" s="7">
        <v>3.4</v>
      </c>
      <c r="L13" s="7">
        <v>1.1000000000000001</v>
      </c>
      <c r="M13" s="7">
        <v>20</v>
      </c>
      <c r="N13" s="7">
        <v>0</v>
      </c>
      <c r="O13" s="7">
        <v>4.5</v>
      </c>
      <c r="P13" s="8">
        <v>6.3</v>
      </c>
    </row>
    <row r="14" spans="1:16">
      <c r="A14" s="5" t="s">
        <v>80</v>
      </c>
      <c r="B14" s="6" t="s">
        <v>41</v>
      </c>
      <c r="C14" s="7">
        <v>200</v>
      </c>
      <c r="D14" s="7">
        <v>0.2</v>
      </c>
      <c r="E14" s="7">
        <v>0.1</v>
      </c>
      <c r="F14" s="7">
        <v>6.6</v>
      </c>
      <c r="G14" s="7">
        <v>27.9</v>
      </c>
      <c r="H14" s="7">
        <v>0.1</v>
      </c>
      <c r="I14" s="7">
        <v>0.38</v>
      </c>
      <c r="J14" s="7">
        <v>1.1599999999999999</v>
      </c>
      <c r="K14" s="7">
        <v>0</v>
      </c>
      <c r="L14" s="7">
        <v>67</v>
      </c>
      <c r="M14" s="7">
        <v>8.52</v>
      </c>
      <c r="N14" s="7">
        <v>0.01</v>
      </c>
      <c r="O14" s="7">
        <v>4.5599999999999996</v>
      </c>
      <c r="P14" s="8">
        <v>0.77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830</v>
      </c>
      <c r="D16" s="7">
        <f>SUM(D9:D15)</f>
        <v>51.84</v>
      </c>
      <c r="E16" s="7">
        <f t="shared" ref="E16:P16" si="1">SUM(E9:E15)</f>
        <v>25.61</v>
      </c>
      <c r="F16" s="7">
        <f t="shared" si="1"/>
        <v>85.039999999999992</v>
      </c>
      <c r="G16" s="7">
        <f t="shared" si="1"/>
        <v>764.93</v>
      </c>
      <c r="H16" s="7">
        <f t="shared" si="1"/>
        <v>8.3719999999999981</v>
      </c>
      <c r="I16" s="7">
        <f t="shared" si="1"/>
        <v>0.76</v>
      </c>
      <c r="J16" s="7">
        <f t="shared" si="1"/>
        <v>21.75</v>
      </c>
      <c r="K16" s="7">
        <f t="shared" si="1"/>
        <v>6.0319999999999991</v>
      </c>
      <c r="L16" s="7">
        <f t="shared" si="1"/>
        <v>201.31</v>
      </c>
      <c r="M16" s="7">
        <f t="shared" si="1"/>
        <v>386.91999999999996</v>
      </c>
      <c r="N16" s="7">
        <f t="shared" si="1"/>
        <v>2.3470000000000004</v>
      </c>
      <c r="O16" s="7">
        <f t="shared" si="1"/>
        <v>137.42000000000002</v>
      </c>
      <c r="P16" s="7">
        <f t="shared" si="1"/>
        <v>16.2</v>
      </c>
    </row>
    <row r="17" spans="1:16" ht="15.75" thickBot="1">
      <c r="A17" s="10"/>
      <c r="B17" s="11" t="s">
        <v>28</v>
      </c>
      <c r="C17" s="12">
        <f>SUM(C8,C16)</f>
        <v>1370</v>
      </c>
      <c r="D17" s="12">
        <f>SUM(D8,D16)</f>
        <v>68.72</v>
      </c>
      <c r="E17" s="12">
        <f t="shared" ref="E17:P17" si="2">SUM(E8,E16)</f>
        <v>42.54</v>
      </c>
      <c r="F17" s="12">
        <f t="shared" si="2"/>
        <v>213.23999999999998</v>
      </c>
      <c r="G17" s="12">
        <f t="shared" si="2"/>
        <v>1486.02</v>
      </c>
      <c r="H17" s="12">
        <f t="shared" si="2"/>
        <v>8.6219999999999981</v>
      </c>
      <c r="I17" s="12">
        <f t="shared" si="2"/>
        <v>64.260000000000005</v>
      </c>
      <c r="J17" s="12">
        <f t="shared" si="2"/>
        <v>23.65</v>
      </c>
      <c r="K17" s="12">
        <f t="shared" si="2"/>
        <v>6.8019999999999996</v>
      </c>
      <c r="L17" s="12">
        <f t="shared" si="2"/>
        <v>533.20800000000008</v>
      </c>
      <c r="M17" s="12">
        <f t="shared" si="2"/>
        <v>866.82999999999993</v>
      </c>
      <c r="N17" s="12">
        <f t="shared" si="2"/>
        <v>15.167999999999999</v>
      </c>
      <c r="O17" s="12">
        <f t="shared" si="2"/>
        <v>238.44</v>
      </c>
      <c r="P17" s="12">
        <f t="shared" si="2"/>
        <v>19.369999999999997</v>
      </c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5.7109375" bestFit="1" customWidth="1"/>
    <col min="2" max="2" width="22" customWidth="1"/>
    <col min="3" max="3" width="4.42578125" bestFit="1" customWidth="1"/>
    <col min="4" max="6" width="5.28515625" bestFit="1" customWidth="1"/>
    <col min="7" max="7" width="8.140625" bestFit="1" customWidth="1"/>
    <col min="8" max="8" width="5.7109375" bestFit="1" customWidth="1"/>
    <col min="9" max="11" width="5.28515625" bestFit="1" customWidth="1"/>
    <col min="12" max="12" width="5.7109375" bestFit="1" customWidth="1"/>
    <col min="13" max="14" width="6.140625" bestFit="1" customWidth="1"/>
    <col min="15" max="18" width="5.28515625" bestFit="1" customWidth="1"/>
  </cols>
  <sheetData>
    <row r="1" spans="1:16" ht="81.75" thickBot="1">
      <c r="A1" s="13" t="s">
        <v>0</v>
      </c>
      <c r="B1" s="14" t="s">
        <v>114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>
      <c r="A3" s="5">
        <v>55</v>
      </c>
      <c r="B3" s="6" t="s">
        <v>105</v>
      </c>
      <c r="C3" s="7">
        <v>150</v>
      </c>
      <c r="D3" s="7">
        <v>17.899999999999999</v>
      </c>
      <c r="E3" s="7">
        <v>20.6</v>
      </c>
      <c r="F3" s="7">
        <v>43.2</v>
      </c>
      <c r="G3" s="7">
        <v>418.71</v>
      </c>
      <c r="H3" s="7">
        <v>0.11</v>
      </c>
      <c r="I3" s="7">
        <v>0.4</v>
      </c>
      <c r="J3" s="7">
        <v>0.56000000000000005</v>
      </c>
      <c r="K3" s="7">
        <v>1.8</v>
      </c>
      <c r="L3" s="7">
        <v>169</v>
      </c>
      <c r="M3" s="7">
        <v>341.9</v>
      </c>
      <c r="N3" s="7">
        <v>8.0000000000000002E-3</v>
      </c>
      <c r="O3" s="7">
        <v>57.07</v>
      </c>
      <c r="P3" s="8">
        <v>1.54</v>
      </c>
    </row>
    <row r="4" spans="1:16">
      <c r="A4" s="5"/>
      <c r="B4" s="6" t="s">
        <v>82</v>
      </c>
      <c r="C4" s="7">
        <v>30</v>
      </c>
      <c r="D4" s="7">
        <v>2.2000000000000002</v>
      </c>
      <c r="E4" s="7">
        <v>2.6</v>
      </c>
      <c r="F4" s="7">
        <v>16.7</v>
      </c>
      <c r="G4" s="7">
        <v>98.2</v>
      </c>
      <c r="H4" s="7">
        <v>0.11</v>
      </c>
      <c r="I4" s="7">
        <v>14.1</v>
      </c>
      <c r="J4" s="7">
        <v>0.3</v>
      </c>
      <c r="K4" s="7">
        <v>0.02</v>
      </c>
      <c r="L4" s="7">
        <v>92.1</v>
      </c>
      <c r="M4" s="7">
        <v>65.7</v>
      </c>
      <c r="N4" s="7">
        <v>2.1</v>
      </c>
      <c r="O4" s="7">
        <v>10.199999999999999</v>
      </c>
      <c r="P4" s="8">
        <v>0.06</v>
      </c>
    </row>
    <row r="5" spans="1:16">
      <c r="A5" s="5">
        <v>430</v>
      </c>
      <c r="B5" s="6" t="s">
        <v>63</v>
      </c>
      <c r="C5" s="7">
        <v>200</v>
      </c>
      <c r="D5" s="9">
        <v>0.4</v>
      </c>
      <c r="E5" s="7">
        <v>0.1</v>
      </c>
      <c r="F5" s="7">
        <v>15</v>
      </c>
      <c r="G5" s="7">
        <v>62.4</v>
      </c>
      <c r="H5" s="7">
        <v>0.11</v>
      </c>
      <c r="I5" s="7">
        <v>31</v>
      </c>
      <c r="J5" s="7">
        <v>5.2</v>
      </c>
      <c r="K5" s="7">
        <v>0.08</v>
      </c>
      <c r="L5" s="7">
        <v>10.1</v>
      </c>
      <c r="M5" s="7">
        <v>16.5</v>
      </c>
      <c r="N5" s="7">
        <v>0</v>
      </c>
      <c r="O5" s="7">
        <v>8.8000000000000007</v>
      </c>
      <c r="P5" s="8">
        <v>1.67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 t="shared" ref="C7:P7" si="0">SUM(C3:C6)</f>
        <v>410</v>
      </c>
      <c r="D7" s="7">
        <f t="shared" si="0"/>
        <v>22.479999999999997</v>
      </c>
      <c r="E7" s="7">
        <f t="shared" si="0"/>
        <v>23.660000000000004</v>
      </c>
      <c r="F7" s="7">
        <f t="shared" si="0"/>
        <v>85.160000000000011</v>
      </c>
      <c r="G7" s="7">
        <f t="shared" si="0"/>
        <v>628.91</v>
      </c>
      <c r="H7" s="7">
        <f t="shared" si="0"/>
        <v>0.39</v>
      </c>
      <c r="I7" s="7">
        <f t="shared" si="0"/>
        <v>45.53</v>
      </c>
      <c r="J7" s="7">
        <f t="shared" si="0"/>
        <v>6.0600000000000005</v>
      </c>
      <c r="K7" s="7">
        <f t="shared" si="0"/>
        <v>2.6</v>
      </c>
      <c r="L7" s="7">
        <f t="shared" si="0"/>
        <v>281.70000000000005</v>
      </c>
      <c r="M7" s="7">
        <f t="shared" si="0"/>
        <v>471.49999999999994</v>
      </c>
      <c r="N7" s="7">
        <f t="shared" si="0"/>
        <v>2.1179999999999999</v>
      </c>
      <c r="O7" s="7">
        <f t="shared" si="0"/>
        <v>90.169999999999987</v>
      </c>
      <c r="P7" s="7">
        <f t="shared" si="0"/>
        <v>4.4399999999999995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>
        <v>30</v>
      </c>
      <c r="B9" s="6" t="s">
        <v>62</v>
      </c>
      <c r="C9" s="7">
        <v>200</v>
      </c>
      <c r="D9" s="7">
        <v>16.440000000000001</v>
      </c>
      <c r="E9" s="7">
        <v>9.5</v>
      </c>
      <c r="F9" s="7">
        <v>0.6</v>
      </c>
      <c r="G9" s="7">
        <v>159.88</v>
      </c>
      <c r="H9" s="7">
        <v>0.16</v>
      </c>
      <c r="I9" s="7">
        <v>2E-3</v>
      </c>
      <c r="J9" s="7">
        <v>0.4</v>
      </c>
      <c r="K9" s="7">
        <v>5.6000000000000001E-2</v>
      </c>
      <c r="L9" s="7">
        <v>18.48</v>
      </c>
      <c r="M9" s="7">
        <v>166.08</v>
      </c>
      <c r="N9" s="7">
        <v>0.03</v>
      </c>
      <c r="O9" s="7">
        <v>25.76</v>
      </c>
      <c r="P9" s="8">
        <v>1.25</v>
      </c>
    </row>
    <row r="10" spans="1:16">
      <c r="A10" s="5" t="s">
        <v>121</v>
      </c>
      <c r="B10" s="6" t="s">
        <v>38</v>
      </c>
      <c r="C10" s="7">
        <v>150</v>
      </c>
      <c r="D10" s="7">
        <v>5.3</v>
      </c>
      <c r="E10" s="7">
        <v>4.9000000000000004</v>
      </c>
      <c r="F10" s="7">
        <v>32.799999999999997</v>
      </c>
      <c r="G10" s="7">
        <v>196.8</v>
      </c>
      <c r="H10" s="7">
        <v>0.02</v>
      </c>
      <c r="I10" s="7">
        <v>18.36</v>
      </c>
      <c r="J10" s="7">
        <v>0</v>
      </c>
      <c r="K10" s="7">
        <v>0.06</v>
      </c>
      <c r="L10" s="7">
        <v>105.83</v>
      </c>
      <c r="M10" s="7">
        <v>40.700000000000003</v>
      </c>
      <c r="N10" s="7">
        <v>20.77</v>
      </c>
      <c r="O10" s="7">
        <v>7.19</v>
      </c>
      <c r="P10" s="8">
        <v>0.73</v>
      </c>
    </row>
    <row r="11" spans="1:16">
      <c r="A11" s="5" t="s">
        <v>110</v>
      </c>
      <c r="B11" s="6" t="s">
        <v>111</v>
      </c>
      <c r="C11" s="7">
        <v>90</v>
      </c>
      <c r="D11" s="7">
        <v>17.7</v>
      </c>
      <c r="E11" s="7">
        <v>17</v>
      </c>
      <c r="F11" s="7">
        <v>17.2</v>
      </c>
      <c r="G11" s="7">
        <v>293</v>
      </c>
      <c r="H11" s="7">
        <v>0.21</v>
      </c>
      <c r="I11" s="7">
        <v>71.55</v>
      </c>
      <c r="J11" s="7">
        <v>3.76</v>
      </c>
      <c r="K11" s="7">
        <v>0.11</v>
      </c>
      <c r="L11" s="7">
        <v>88.21</v>
      </c>
      <c r="M11" s="7">
        <v>178.83</v>
      </c>
      <c r="N11" s="7">
        <v>13.54</v>
      </c>
      <c r="O11" s="7">
        <v>24.73</v>
      </c>
      <c r="P11" s="8">
        <v>2.54</v>
      </c>
    </row>
    <row r="12" spans="1:16">
      <c r="A12" s="5"/>
      <c r="B12" s="6" t="s">
        <v>34</v>
      </c>
      <c r="C12" s="7">
        <v>100</v>
      </c>
      <c r="D12" s="7">
        <v>1.5</v>
      </c>
      <c r="E12" s="7">
        <v>0.5</v>
      </c>
      <c r="F12" s="7">
        <v>21</v>
      </c>
      <c r="G12" s="7">
        <v>96</v>
      </c>
      <c r="H12" s="7">
        <v>2.7</v>
      </c>
      <c r="I12" s="7">
        <v>2.8</v>
      </c>
      <c r="J12" s="7">
        <v>11</v>
      </c>
      <c r="K12" s="7">
        <v>2.7</v>
      </c>
      <c r="L12" s="7">
        <v>0.8</v>
      </c>
      <c r="M12" s="7">
        <v>3.5</v>
      </c>
      <c r="N12" s="7">
        <v>0</v>
      </c>
      <c r="O12" s="7">
        <v>11</v>
      </c>
      <c r="P12" s="8">
        <v>3.3</v>
      </c>
    </row>
    <row r="13" spans="1:16">
      <c r="A13" s="5" t="s">
        <v>80</v>
      </c>
      <c r="B13" s="6" t="s">
        <v>41</v>
      </c>
      <c r="C13" s="7">
        <v>200</v>
      </c>
      <c r="D13" s="7">
        <v>0.2</v>
      </c>
      <c r="E13" s="7">
        <v>0.1</v>
      </c>
      <c r="F13" s="7">
        <v>6.6</v>
      </c>
      <c r="G13" s="7">
        <v>27.9</v>
      </c>
      <c r="H13" s="7">
        <v>0.1</v>
      </c>
      <c r="I13" s="7">
        <v>0.38</v>
      </c>
      <c r="J13" s="7">
        <v>1.1599999999999999</v>
      </c>
      <c r="K13" s="7">
        <v>0</v>
      </c>
      <c r="L13" s="7">
        <v>67</v>
      </c>
      <c r="M13" s="7">
        <v>8.52</v>
      </c>
      <c r="N13" s="7">
        <v>0.01</v>
      </c>
      <c r="O13" s="7">
        <v>4.5599999999999996</v>
      </c>
      <c r="P13" s="8">
        <v>0.77</v>
      </c>
    </row>
    <row r="14" spans="1:16">
      <c r="A14" s="5">
        <v>16</v>
      </c>
      <c r="B14" s="6" t="s">
        <v>112</v>
      </c>
      <c r="C14" s="7">
        <v>30</v>
      </c>
      <c r="D14" s="7">
        <v>0.6</v>
      </c>
      <c r="E14" s="7">
        <v>0.1</v>
      </c>
      <c r="F14" s="7">
        <v>3.1</v>
      </c>
      <c r="G14" s="7">
        <v>15.7</v>
      </c>
      <c r="H14" s="7">
        <v>0.01</v>
      </c>
      <c r="I14" s="7">
        <v>0</v>
      </c>
      <c r="J14" s="7">
        <v>0.57999999999999996</v>
      </c>
      <c r="K14" s="7">
        <v>0</v>
      </c>
      <c r="L14" s="7">
        <v>1.32</v>
      </c>
      <c r="M14" s="7">
        <v>13.05</v>
      </c>
      <c r="N14" s="7">
        <v>0</v>
      </c>
      <c r="O14" s="7">
        <v>0</v>
      </c>
      <c r="P14" s="8">
        <v>0.1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SUM(C8:C15)</f>
        <v>820</v>
      </c>
      <c r="D16" s="7">
        <f t="shared" ref="D16:P16" si="1">SUM(D8:D15)</f>
        <v>45.04</v>
      </c>
      <c r="E16" s="7">
        <f t="shared" si="1"/>
        <v>32.700000000000003</v>
      </c>
      <c r="F16" s="7">
        <f t="shared" si="1"/>
        <v>101.09999999999998</v>
      </c>
      <c r="G16" s="7">
        <f t="shared" si="1"/>
        <v>887.08</v>
      </c>
      <c r="H16" s="7">
        <f t="shared" si="1"/>
        <v>3.24</v>
      </c>
      <c r="I16" s="7">
        <f t="shared" si="1"/>
        <v>93.091999999999985</v>
      </c>
      <c r="J16" s="7">
        <f t="shared" si="1"/>
        <v>16.899999999999999</v>
      </c>
      <c r="K16" s="7">
        <f t="shared" si="1"/>
        <v>3.016</v>
      </c>
      <c r="L16" s="7">
        <f t="shared" si="1"/>
        <v>296.14</v>
      </c>
      <c r="M16" s="7">
        <f t="shared" si="1"/>
        <v>485.68</v>
      </c>
      <c r="N16" s="7">
        <f t="shared" si="1"/>
        <v>36.550000000000004</v>
      </c>
      <c r="O16" s="7">
        <f t="shared" si="1"/>
        <v>96.740000000000009</v>
      </c>
      <c r="P16" s="7">
        <f t="shared" si="1"/>
        <v>10.639999999999999</v>
      </c>
    </row>
    <row r="17" spans="1:16" ht="15.75" thickBot="1">
      <c r="A17" s="10"/>
      <c r="B17" s="11" t="s">
        <v>28</v>
      </c>
      <c r="C17" s="12">
        <f>SUM(C7,C16)</f>
        <v>1230</v>
      </c>
      <c r="D17" s="12">
        <f t="shared" ref="D17:P17" si="2">SUM(D7,D16)</f>
        <v>67.52</v>
      </c>
      <c r="E17" s="12">
        <f t="shared" si="2"/>
        <v>56.360000000000007</v>
      </c>
      <c r="F17" s="12">
        <f t="shared" si="2"/>
        <v>186.26</v>
      </c>
      <c r="G17" s="12">
        <f t="shared" si="2"/>
        <v>1515.99</v>
      </c>
      <c r="H17" s="12">
        <f t="shared" si="2"/>
        <v>3.6300000000000003</v>
      </c>
      <c r="I17" s="12">
        <f t="shared" si="2"/>
        <v>138.62199999999999</v>
      </c>
      <c r="J17" s="12">
        <f t="shared" si="2"/>
        <v>22.96</v>
      </c>
      <c r="K17" s="12">
        <f t="shared" si="2"/>
        <v>5.6159999999999997</v>
      </c>
      <c r="L17" s="12">
        <f t="shared" si="2"/>
        <v>577.84</v>
      </c>
      <c r="M17" s="12">
        <f t="shared" si="2"/>
        <v>957.18</v>
      </c>
      <c r="N17" s="12">
        <f t="shared" si="2"/>
        <v>38.668000000000006</v>
      </c>
      <c r="O17" s="12">
        <f t="shared" si="2"/>
        <v>186.91</v>
      </c>
      <c r="P17" s="12">
        <f t="shared" si="2"/>
        <v>15.079999999999998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5.7109375" bestFit="1" customWidth="1"/>
    <col min="2" max="2" width="23.28515625" customWidth="1"/>
    <col min="3" max="3" width="4.42578125" bestFit="1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1" width="4.42578125" bestFit="1" customWidth="1"/>
    <col min="12" max="12" width="5.7109375" bestFit="1" customWidth="1"/>
    <col min="13" max="14" width="6.140625" bestFit="1" customWidth="1"/>
    <col min="15" max="16" width="5.28515625" bestFit="1" customWidth="1"/>
    <col min="17" max="17" width="6.140625" bestFit="1" customWidth="1"/>
    <col min="18" max="18" width="5.28515625" bestFit="1" customWidth="1"/>
  </cols>
  <sheetData>
    <row r="1" spans="1:16" ht="81.75" thickBot="1">
      <c r="A1" s="13" t="s">
        <v>0</v>
      </c>
      <c r="B1" s="14" t="s">
        <v>70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51</v>
      </c>
      <c r="B3" s="6" t="s">
        <v>77</v>
      </c>
      <c r="C3" s="7">
        <v>220</v>
      </c>
      <c r="D3" s="7">
        <v>8.5</v>
      </c>
      <c r="E3" s="7">
        <v>5.08</v>
      </c>
      <c r="F3" s="7">
        <v>58.25</v>
      </c>
      <c r="G3" s="7">
        <v>305</v>
      </c>
      <c r="H3" s="7">
        <v>0.02</v>
      </c>
      <c r="I3" s="7">
        <v>1.07</v>
      </c>
      <c r="J3" s="7">
        <v>1.07</v>
      </c>
      <c r="K3" s="7">
        <v>0.03</v>
      </c>
      <c r="L3" s="7">
        <v>14.9</v>
      </c>
      <c r="M3" s="7">
        <v>79.400000000000006</v>
      </c>
      <c r="N3" s="7">
        <v>1E-3</v>
      </c>
      <c r="O3" s="7">
        <v>27.9</v>
      </c>
      <c r="P3" s="8">
        <v>0.59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59</v>
      </c>
      <c r="C5" s="7">
        <v>10</v>
      </c>
      <c r="D5" s="7">
        <v>2.2999999999999998</v>
      </c>
      <c r="E5" s="7">
        <v>3</v>
      </c>
      <c r="F5" s="7">
        <v>0</v>
      </c>
      <c r="G5" s="7">
        <v>35.799999999999997</v>
      </c>
      <c r="H5" s="7">
        <v>0.03</v>
      </c>
      <c r="I5" s="7">
        <v>26</v>
      </c>
      <c r="J5" s="7">
        <v>7.0000000000000007E-2</v>
      </c>
      <c r="K5" s="7">
        <v>0</v>
      </c>
      <c r="L5" s="7">
        <v>88</v>
      </c>
      <c r="M5" s="7">
        <v>50</v>
      </c>
      <c r="N5" s="7">
        <v>0</v>
      </c>
      <c r="O5" s="7">
        <v>3.5</v>
      </c>
      <c r="P5" s="8">
        <v>0.1</v>
      </c>
    </row>
    <row r="6" spans="1:16">
      <c r="A6" s="5" t="s">
        <v>79</v>
      </c>
      <c r="B6" s="6" t="s">
        <v>78</v>
      </c>
      <c r="C6" s="7">
        <v>10</v>
      </c>
      <c r="D6" s="7">
        <v>0.1</v>
      </c>
      <c r="E6" s="7">
        <v>7.3</v>
      </c>
      <c r="F6" s="7">
        <v>0.1</v>
      </c>
      <c r="G6" s="7">
        <v>66.099999999999994</v>
      </c>
      <c r="H6" s="7">
        <v>0.01</v>
      </c>
      <c r="I6" s="7">
        <v>45</v>
      </c>
      <c r="J6" s="7">
        <v>0</v>
      </c>
      <c r="K6" s="7">
        <v>0</v>
      </c>
      <c r="L6" s="7">
        <v>2.4</v>
      </c>
      <c r="M6" s="7">
        <v>3</v>
      </c>
      <c r="N6" s="7">
        <v>0</v>
      </c>
      <c r="O6" s="7">
        <v>0</v>
      </c>
      <c r="P6" s="8">
        <v>0.02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470</v>
      </c>
      <c r="D8" s="7">
        <f t="shared" ref="D8:P8" si="0">SUM(D3:D7)</f>
        <v>17.579999999999998</v>
      </c>
      <c r="E8" s="7">
        <f t="shared" si="0"/>
        <v>19.239999999999998</v>
      </c>
      <c r="F8" s="7">
        <f t="shared" si="0"/>
        <v>81.11</v>
      </c>
      <c r="G8" s="7">
        <f t="shared" si="0"/>
        <v>556.9</v>
      </c>
      <c r="H8" s="7">
        <f t="shared" si="0"/>
        <v>0.28000000000000003</v>
      </c>
      <c r="I8" s="7">
        <f t="shared" si="0"/>
        <v>89.35</v>
      </c>
      <c r="J8" s="7">
        <f t="shared" si="0"/>
        <v>1.82</v>
      </c>
      <c r="K8" s="7">
        <f t="shared" si="0"/>
        <v>0.77</v>
      </c>
      <c r="L8" s="7">
        <f t="shared" si="0"/>
        <v>283.46799999999996</v>
      </c>
      <c r="M8" s="7">
        <f t="shared" si="0"/>
        <v>310.08</v>
      </c>
      <c r="N8" s="7">
        <f t="shared" si="0"/>
        <v>11.710999999999999</v>
      </c>
      <c r="O8" s="7">
        <f t="shared" si="0"/>
        <v>79.819999999999993</v>
      </c>
      <c r="P8" s="7">
        <f t="shared" si="0"/>
        <v>2.97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83</v>
      </c>
      <c r="B10" s="6" t="s">
        <v>57</v>
      </c>
      <c r="C10" s="7">
        <v>200</v>
      </c>
      <c r="D10" s="7">
        <v>5.0999999999999996</v>
      </c>
      <c r="E10" s="7">
        <v>4.5</v>
      </c>
      <c r="F10" s="7">
        <v>1.8</v>
      </c>
      <c r="G10" s="7">
        <v>103.9</v>
      </c>
      <c r="H10" s="7">
        <v>0.04</v>
      </c>
      <c r="I10" s="7">
        <v>130.22999999999999</v>
      </c>
      <c r="J10" s="7">
        <v>8.5299999999999994</v>
      </c>
      <c r="K10" s="7">
        <v>0.04</v>
      </c>
      <c r="L10" s="7">
        <v>30.92</v>
      </c>
      <c r="M10" s="7">
        <v>45.61</v>
      </c>
      <c r="N10" s="7">
        <v>5.21</v>
      </c>
      <c r="O10" s="7">
        <v>22.45</v>
      </c>
      <c r="P10" s="8">
        <v>1.03</v>
      </c>
    </row>
    <row r="11" spans="1:16">
      <c r="A11" s="5">
        <v>5</v>
      </c>
      <c r="B11" s="6" t="s">
        <v>66</v>
      </c>
      <c r="C11" s="7">
        <v>230</v>
      </c>
      <c r="D11" s="7">
        <v>23.72</v>
      </c>
      <c r="E11" s="7">
        <v>30.8</v>
      </c>
      <c r="F11" s="7">
        <v>52.16</v>
      </c>
      <c r="G11" s="7">
        <v>567.69000000000005</v>
      </c>
      <c r="H11" s="7">
        <v>0.76</v>
      </c>
      <c r="I11" s="7">
        <v>0.46</v>
      </c>
      <c r="J11" s="7">
        <v>4.12</v>
      </c>
      <c r="K11" s="7">
        <v>0.78</v>
      </c>
      <c r="L11" s="7">
        <v>42.45</v>
      </c>
      <c r="M11" s="7">
        <v>289.08999999999997</v>
      </c>
      <c r="N11" s="7">
        <v>1.5</v>
      </c>
      <c r="O11" s="7">
        <v>61.71</v>
      </c>
      <c r="P11" s="8">
        <v>2.66</v>
      </c>
    </row>
    <row r="12" spans="1:16" ht="24.75">
      <c r="A12" s="5">
        <v>21</v>
      </c>
      <c r="B12" s="6" t="s">
        <v>106</v>
      </c>
      <c r="C12" s="7">
        <v>60</v>
      </c>
      <c r="D12" s="7">
        <v>0.6</v>
      </c>
      <c r="E12" s="7">
        <v>3.7</v>
      </c>
      <c r="F12" s="7">
        <v>2.2000000000000002</v>
      </c>
      <c r="G12" s="7">
        <v>44</v>
      </c>
      <c r="H12" s="7">
        <v>0.06</v>
      </c>
      <c r="I12" s="7">
        <v>0.04</v>
      </c>
      <c r="J12" s="7">
        <v>22.4</v>
      </c>
      <c r="K12" s="7">
        <v>0.5</v>
      </c>
      <c r="L12" s="7">
        <v>22.1</v>
      </c>
      <c r="M12" s="7">
        <v>28.6</v>
      </c>
      <c r="N12" s="7">
        <v>2E-3</v>
      </c>
      <c r="O12" s="7">
        <v>14.9</v>
      </c>
      <c r="P12" s="8">
        <v>0.9</v>
      </c>
    </row>
    <row r="13" spans="1:16">
      <c r="A13" s="5"/>
      <c r="B13" s="6" t="s">
        <v>33</v>
      </c>
      <c r="C13" s="7">
        <v>200</v>
      </c>
      <c r="D13" s="7">
        <v>0</v>
      </c>
      <c r="E13" s="7">
        <v>0</v>
      </c>
      <c r="F13" s="7">
        <v>106</v>
      </c>
      <c r="G13" s="7">
        <v>26</v>
      </c>
      <c r="H13" s="7"/>
      <c r="I13" s="7"/>
      <c r="J13" s="7"/>
      <c r="K13" s="7"/>
      <c r="L13" s="7"/>
      <c r="M13" s="7"/>
      <c r="N13" s="7"/>
      <c r="O13" s="7"/>
      <c r="P13" s="8"/>
    </row>
    <row r="14" spans="1:16">
      <c r="A14" s="5"/>
      <c r="B14" s="6" t="s">
        <v>67</v>
      </c>
      <c r="C14" s="7">
        <v>100</v>
      </c>
      <c r="D14" s="7">
        <v>0.4</v>
      </c>
      <c r="E14" s="7">
        <v>0.3</v>
      </c>
      <c r="F14" s="7">
        <v>10.029999999999999</v>
      </c>
      <c r="G14" s="7">
        <v>47</v>
      </c>
      <c r="H14" s="7">
        <v>1.7</v>
      </c>
      <c r="I14" s="7">
        <v>0.2</v>
      </c>
      <c r="J14" s="7">
        <v>5.6</v>
      </c>
      <c r="K14" s="7">
        <v>1.3</v>
      </c>
      <c r="L14" s="7">
        <v>1.9</v>
      </c>
      <c r="M14" s="7">
        <v>2</v>
      </c>
      <c r="N14" s="7">
        <v>0.7</v>
      </c>
      <c r="O14" s="7">
        <v>3</v>
      </c>
      <c r="P14" s="8">
        <v>13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840</v>
      </c>
      <c r="D16" s="7">
        <f t="shared" ref="D16:P16" si="1">SUM(D9:D15)</f>
        <v>33.119999999999997</v>
      </c>
      <c r="E16" s="7">
        <f t="shared" si="1"/>
        <v>39.9</v>
      </c>
      <c r="F16" s="7">
        <f t="shared" si="1"/>
        <v>191.99</v>
      </c>
      <c r="G16" s="7">
        <f t="shared" si="1"/>
        <v>886.39</v>
      </c>
      <c r="H16" s="7">
        <f t="shared" si="1"/>
        <v>2.6</v>
      </c>
      <c r="I16" s="7">
        <f t="shared" si="1"/>
        <v>130.92999999999998</v>
      </c>
      <c r="J16" s="7">
        <f t="shared" si="1"/>
        <v>40.65</v>
      </c>
      <c r="K16" s="7">
        <f t="shared" si="1"/>
        <v>2.71</v>
      </c>
      <c r="L16" s="7">
        <f t="shared" si="1"/>
        <v>111.87</v>
      </c>
      <c r="M16" s="7">
        <f t="shared" si="1"/>
        <v>440.3</v>
      </c>
      <c r="N16" s="7">
        <f t="shared" si="1"/>
        <v>9.6120000000000001</v>
      </c>
      <c r="O16" s="7">
        <f t="shared" si="1"/>
        <v>125.56</v>
      </c>
      <c r="P16" s="7">
        <f t="shared" si="1"/>
        <v>19.54</v>
      </c>
    </row>
    <row r="17" spans="1:16" ht="15.75" thickBot="1">
      <c r="A17" s="10"/>
      <c r="B17" s="11" t="s">
        <v>28</v>
      </c>
      <c r="C17" s="12">
        <f>SUM(C8,C16)</f>
        <v>1310</v>
      </c>
      <c r="D17" s="12">
        <f t="shared" ref="D17:P17" si="2">SUM(D7,D16)</f>
        <v>35.099999999999994</v>
      </c>
      <c r="E17" s="12">
        <f t="shared" si="2"/>
        <v>40.26</v>
      </c>
      <c r="F17" s="12">
        <f t="shared" si="2"/>
        <v>202.25</v>
      </c>
      <c r="G17" s="12">
        <f t="shared" si="2"/>
        <v>935.99</v>
      </c>
      <c r="H17" s="12">
        <f t="shared" si="2"/>
        <v>2.66</v>
      </c>
      <c r="I17" s="12">
        <f t="shared" si="2"/>
        <v>130.95999999999998</v>
      </c>
      <c r="J17" s="12">
        <f t="shared" si="2"/>
        <v>40.65</v>
      </c>
      <c r="K17" s="12">
        <f t="shared" si="2"/>
        <v>3.41</v>
      </c>
      <c r="L17" s="12">
        <f t="shared" si="2"/>
        <v>122.37</v>
      </c>
      <c r="M17" s="12">
        <f t="shared" si="2"/>
        <v>487.7</v>
      </c>
      <c r="N17" s="12">
        <f t="shared" si="2"/>
        <v>9.6219999999999999</v>
      </c>
      <c r="O17" s="12">
        <f t="shared" si="2"/>
        <v>139.66</v>
      </c>
      <c r="P17" s="12">
        <f t="shared" si="2"/>
        <v>20.71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5" sqref="C5:P5"/>
    </sheetView>
  </sheetViews>
  <sheetFormatPr defaultRowHeight="15"/>
  <cols>
    <col min="1" max="1" width="5.7109375" bestFit="1" customWidth="1"/>
    <col min="2" max="2" width="20.28515625" customWidth="1"/>
    <col min="3" max="5" width="4.42578125" bestFit="1" customWidth="1"/>
    <col min="6" max="6" width="5.28515625" bestFit="1" customWidth="1"/>
    <col min="8" max="8" width="5.7109375" bestFit="1" customWidth="1"/>
    <col min="9" max="9" width="5.28515625" bestFit="1" customWidth="1"/>
    <col min="10" max="11" width="4.42578125" bestFit="1" customWidth="1"/>
    <col min="12" max="12" width="5.7109375" bestFit="1" customWidth="1"/>
    <col min="13" max="13" width="5.28515625" bestFit="1" customWidth="1"/>
    <col min="14" max="14" width="6.140625" bestFit="1" customWidth="1"/>
    <col min="15" max="17" width="5.28515625" bestFit="1" customWidth="1"/>
    <col min="18" max="18" width="4.42578125" bestFit="1" customWidth="1"/>
  </cols>
  <sheetData>
    <row r="1" spans="1:16" ht="81.75" thickBot="1">
      <c r="A1" s="13" t="s">
        <v>0</v>
      </c>
      <c r="B1" s="14" t="s">
        <v>43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 t="s">
        <v>93</v>
      </c>
      <c r="B3" s="6" t="s">
        <v>90</v>
      </c>
      <c r="C3" s="7">
        <v>220</v>
      </c>
      <c r="D3" s="7">
        <v>5.5</v>
      </c>
      <c r="E3" s="7">
        <v>6.5</v>
      </c>
      <c r="F3" s="7">
        <v>26.4</v>
      </c>
      <c r="G3" s="7">
        <v>185.8</v>
      </c>
      <c r="H3" s="7">
        <v>0.15</v>
      </c>
      <c r="I3" s="7">
        <v>29.88</v>
      </c>
      <c r="J3" s="7">
        <v>0.57999999999999996</v>
      </c>
      <c r="K3" s="7">
        <v>0.08</v>
      </c>
      <c r="L3" s="7">
        <v>151</v>
      </c>
      <c r="M3" s="7">
        <v>136.1</v>
      </c>
      <c r="N3" s="7">
        <v>54.87</v>
      </c>
      <c r="O3" s="7">
        <v>29.79</v>
      </c>
      <c r="P3" s="8">
        <v>0.56999999999999995</v>
      </c>
    </row>
    <row r="4" spans="1:16" ht="24.75">
      <c r="A4" s="5" t="s">
        <v>94</v>
      </c>
      <c r="B4" s="6" t="s">
        <v>91</v>
      </c>
      <c r="C4" s="7">
        <v>200</v>
      </c>
      <c r="D4" s="7">
        <v>3.9</v>
      </c>
      <c r="E4" s="7">
        <v>2.9</v>
      </c>
      <c r="F4" s="7">
        <v>11.2</v>
      </c>
      <c r="G4" s="7">
        <v>86</v>
      </c>
      <c r="H4" s="7">
        <v>0.13</v>
      </c>
      <c r="I4" s="7">
        <v>13.29</v>
      </c>
      <c r="J4" s="7">
        <v>0.52</v>
      </c>
      <c r="K4" s="7">
        <v>0.03</v>
      </c>
      <c r="L4" s="7">
        <v>148.32</v>
      </c>
      <c r="M4" s="7">
        <v>106.79</v>
      </c>
      <c r="N4" s="7">
        <v>9</v>
      </c>
      <c r="O4" s="7">
        <v>30.67</v>
      </c>
      <c r="P4" s="8">
        <v>1.06</v>
      </c>
    </row>
    <row r="5" spans="1:16">
      <c r="A5" s="5"/>
      <c r="B5" s="6" t="s">
        <v>59</v>
      </c>
      <c r="C5" s="7">
        <v>10</v>
      </c>
      <c r="D5" s="7">
        <v>2.2999999999999998</v>
      </c>
      <c r="E5" s="7">
        <v>3</v>
      </c>
      <c r="F5" s="7">
        <v>0</v>
      </c>
      <c r="G5" s="7">
        <v>35.799999999999997</v>
      </c>
      <c r="H5" s="7">
        <v>0.03</v>
      </c>
      <c r="I5" s="7">
        <v>26</v>
      </c>
      <c r="J5" s="7">
        <v>7.0000000000000007E-2</v>
      </c>
      <c r="K5" s="7">
        <v>0</v>
      </c>
      <c r="L5" s="7">
        <v>88</v>
      </c>
      <c r="M5" s="7">
        <v>50</v>
      </c>
      <c r="N5" s="7">
        <v>0</v>
      </c>
      <c r="O5" s="7">
        <v>3.5</v>
      </c>
      <c r="P5" s="8">
        <v>0.1</v>
      </c>
    </row>
    <row r="6" spans="1:16">
      <c r="A6" s="5"/>
      <c r="B6" s="6" t="s">
        <v>71</v>
      </c>
      <c r="C6" s="7">
        <v>20</v>
      </c>
      <c r="D6" s="7">
        <v>1.7</v>
      </c>
      <c r="E6" s="7">
        <v>2.2599999999999998</v>
      </c>
      <c r="F6" s="7">
        <v>13.8</v>
      </c>
      <c r="G6" s="7">
        <v>78.900000000000006</v>
      </c>
      <c r="H6" s="7">
        <v>0.01</v>
      </c>
      <c r="I6" s="7">
        <v>0</v>
      </c>
      <c r="J6" s="7">
        <v>0</v>
      </c>
      <c r="K6" s="7">
        <v>0.02</v>
      </c>
      <c r="L6" s="7">
        <v>8.1999999999999993</v>
      </c>
      <c r="M6" s="7">
        <v>17.399999999999999</v>
      </c>
      <c r="N6" s="7">
        <v>0</v>
      </c>
      <c r="O6" s="7">
        <v>3</v>
      </c>
      <c r="P6" s="8">
        <v>0.66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480</v>
      </c>
      <c r="D8" s="7">
        <f t="shared" ref="D8:P8" si="0">SUM(D3:D7)</f>
        <v>15.379999999999999</v>
      </c>
      <c r="E8" s="7">
        <f t="shared" si="0"/>
        <v>15.02</v>
      </c>
      <c r="F8" s="7">
        <f t="shared" si="0"/>
        <v>61.659999999999989</v>
      </c>
      <c r="G8" s="7">
        <f t="shared" si="0"/>
        <v>436.1</v>
      </c>
      <c r="H8" s="7">
        <f t="shared" si="0"/>
        <v>0.38000000000000006</v>
      </c>
      <c r="I8" s="7">
        <f t="shared" si="0"/>
        <v>69.2</v>
      </c>
      <c r="J8" s="7">
        <f t="shared" si="0"/>
        <v>1.1700000000000002</v>
      </c>
      <c r="K8" s="7">
        <f t="shared" si="0"/>
        <v>0.83</v>
      </c>
      <c r="L8" s="7">
        <f t="shared" si="0"/>
        <v>406.02</v>
      </c>
      <c r="M8" s="7">
        <f t="shared" si="0"/>
        <v>357.68999999999994</v>
      </c>
      <c r="N8" s="7">
        <f t="shared" si="0"/>
        <v>63.879999999999995</v>
      </c>
      <c r="O8" s="7">
        <f t="shared" si="0"/>
        <v>81.06</v>
      </c>
      <c r="P8" s="7">
        <f t="shared" si="0"/>
        <v>3.56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/>
      <c r="B10" s="6" t="s">
        <v>32</v>
      </c>
      <c r="C10" s="7">
        <v>200</v>
      </c>
      <c r="D10" s="7">
        <v>6</v>
      </c>
      <c r="E10" s="7">
        <v>3.84</v>
      </c>
      <c r="F10" s="7">
        <v>20.92</v>
      </c>
      <c r="G10" s="7">
        <v>137</v>
      </c>
      <c r="H10" s="7">
        <v>0.09</v>
      </c>
      <c r="I10" s="7">
        <v>0</v>
      </c>
      <c r="J10" s="7">
        <v>8.67</v>
      </c>
      <c r="K10" s="7">
        <v>0.26</v>
      </c>
      <c r="L10" s="7">
        <v>25.12</v>
      </c>
      <c r="M10" s="7">
        <v>176.43</v>
      </c>
      <c r="N10" s="7">
        <v>0</v>
      </c>
      <c r="O10" s="7">
        <v>47.79</v>
      </c>
      <c r="P10" s="8">
        <v>0.99</v>
      </c>
    </row>
    <row r="11" spans="1:16">
      <c r="A11" s="5">
        <v>8</v>
      </c>
      <c r="B11" s="6" t="s">
        <v>72</v>
      </c>
      <c r="C11" s="7">
        <v>150</v>
      </c>
      <c r="D11" s="7">
        <v>4.4400000000000004</v>
      </c>
      <c r="E11" s="7">
        <v>4.8</v>
      </c>
      <c r="F11" s="7">
        <v>46.68</v>
      </c>
      <c r="G11" s="7">
        <v>236.01</v>
      </c>
      <c r="H11" s="7">
        <v>0.02</v>
      </c>
      <c r="I11" s="7">
        <v>0.04</v>
      </c>
      <c r="J11" s="7">
        <v>19</v>
      </c>
      <c r="K11" s="7">
        <v>0.04</v>
      </c>
      <c r="L11" s="7">
        <v>17.920000000000002</v>
      </c>
      <c r="M11" s="7">
        <v>95.28</v>
      </c>
      <c r="N11" s="7">
        <v>1E-3</v>
      </c>
      <c r="O11" s="7">
        <v>33.46</v>
      </c>
      <c r="P11" s="8">
        <v>0.7</v>
      </c>
    </row>
    <row r="12" spans="1:16">
      <c r="A12" s="5"/>
      <c r="B12" s="6" t="s">
        <v>107</v>
      </c>
      <c r="C12" s="7">
        <v>100</v>
      </c>
      <c r="D12" s="7">
        <v>6.5</v>
      </c>
      <c r="E12" s="7">
        <v>19.8</v>
      </c>
      <c r="F12" s="7">
        <v>18.3</v>
      </c>
      <c r="G12" s="7">
        <v>277.60000000000002</v>
      </c>
      <c r="H12" s="7">
        <v>0.9</v>
      </c>
      <c r="I12" s="7">
        <v>1</v>
      </c>
      <c r="J12" s="7">
        <v>0</v>
      </c>
      <c r="K12" s="7">
        <v>0.1</v>
      </c>
      <c r="L12" s="7">
        <v>0.2</v>
      </c>
      <c r="M12" s="7">
        <v>0.9</v>
      </c>
      <c r="N12" s="7">
        <v>0.4</v>
      </c>
      <c r="O12" s="7">
        <v>0.1</v>
      </c>
      <c r="P12" s="8">
        <v>0.5</v>
      </c>
    </row>
    <row r="13" spans="1:16">
      <c r="A13" s="5">
        <v>639</v>
      </c>
      <c r="B13" s="6" t="s">
        <v>87</v>
      </c>
      <c r="C13" s="7">
        <v>200</v>
      </c>
      <c r="D13" s="7">
        <v>0.4</v>
      </c>
      <c r="E13" s="7">
        <v>0</v>
      </c>
      <c r="F13" s="7">
        <v>25.1</v>
      </c>
      <c r="G13" s="7">
        <v>102</v>
      </c>
      <c r="H13" s="7">
        <v>0.08</v>
      </c>
      <c r="I13" s="7">
        <v>33.6</v>
      </c>
      <c r="J13" s="7">
        <v>2.42</v>
      </c>
      <c r="K13" s="7">
        <v>7.0000000000000007E-2</v>
      </c>
      <c r="L13" s="7">
        <v>39.72</v>
      </c>
      <c r="M13" s="7">
        <v>3.45</v>
      </c>
      <c r="N13" s="7">
        <v>0</v>
      </c>
      <c r="O13" s="7">
        <v>1.69</v>
      </c>
      <c r="P13" s="8">
        <v>0.08</v>
      </c>
    </row>
    <row r="14" spans="1:16">
      <c r="A14" s="5"/>
      <c r="B14" s="6" t="s">
        <v>61</v>
      </c>
      <c r="C14" s="7">
        <v>150</v>
      </c>
      <c r="D14" s="7">
        <v>1.35</v>
      </c>
      <c r="E14" s="7">
        <v>0.3</v>
      </c>
      <c r="F14" s="7">
        <v>12.15</v>
      </c>
      <c r="G14" s="7">
        <v>53.7</v>
      </c>
      <c r="H14" s="7">
        <v>0.05</v>
      </c>
      <c r="I14" s="7">
        <v>1.2E-2</v>
      </c>
      <c r="J14" s="7">
        <v>90</v>
      </c>
      <c r="K14" s="7">
        <v>0.06</v>
      </c>
      <c r="L14" s="7">
        <v>51</v>
      </c>
      <c r="M14" s="7">
        <v>34.5</v>
      </c>
      <c r="N14" s="7">
        <v>3.0000000000000001E-3</v>
      </c>
      <c r="O14" s="7">
        <v>22.5</v>
      </c>
      <c r="P14" s="8">
        <v>0.45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850</v>
      </c>
      <c r="D16" s="7">
        <f t="shared" ref="D16:P16" si="1">SUM(D9:D15)</f>
        <v>21.990000000000002</v>
      </c>
      <c r="E16" s="7">
        <f t="shared" si="1"/>
        <v>29.340000000000003</v>
      </c>
      <c r="F16" s="7">
        <f t="shared" si="1"/>
        <v>142.95000000000002</v>
      </c>
      <c r="G16" s="7">
        <f t="shared" si="1"/>
        <v>904.11</v>
      </c>
      <c r="H16" s="7">
        <f t="shared" si="1"/>
        <v>1.1800000000000002</v>
      </c>
      <c r="I16" s="7">
        <f t="shared" si="1"/>
        <v>34.652000000000001</v>
      </c>
      <c r="J16" s="7">
        <f t="shared" si="1"/>
        <v>120.09</v>
      </c>
      <c r="K16" s="7">
        <f t="shared" si="1"/>
        <v>0.62</v>
      </c>
      <c r="L16" s="7">
        <f t="shared" si="1"/>
        <v>148.46</v>
      </c>
      <c r="M16" s="7">
        <f t="shared" si="1"/>
        <v>385.56</v>
      </c>
      <c r="N16" s="7">
        <f t="shared" si="1"/>
        <v>2.6040000000000001</v>
      </c>
      <c r="O16" s="7">
        <f t="shared" si="1"/>
        <v>129.04</v>
      </c>
      <c r="P16" s="7">
        <f t="shared" si="1"/>
        <v>4.67</v>
      </c>
    </row>
    <row r="17" spans="1:16" ht="15.75" thickBot="1">
      <c r="A17" s="10"/>
      <c r="B17" s="11" t="s">
        <v>28</v>
      </c>
      <c r="C17" s="12">
        <f>SUM(C8,C16)</f>
        <v>1330</v>
      </c>
      <c r="D17" s="12">
        <f t="shared" ref="D17:P17" si="2">SUM(D8,D16)</f>
        <v>37.370000000000005</v>
      </c>
      <c r="E17" s="12">
        <f t="shared" si="2"/>
        <v>44.36</v>
      </c>
      <c r="F17" s="12">
        <f t="shared" si="2"/>
        <v>204.61</v>
      </c>
      <c r="G17" s="12">
        <f t="shared" si="2"/>
        <v>1340.21</v>
      </c>
      <c r="H17" s="12">
        <f t="shared" si="2"/>
        <v>1.5600000000000003</v>
      </c>
      <c r="I17" s="12">
        <f t="shared" si="2"/>
        <v>103.852</v>
      </c>
      <c r="J17" s="12">
        <f t="shared" si="2"/>
        <v>121.26</v>
      </c>
      <c r="K17" s="12">
        <f t="shared" si="2"/>
        <v>1.45</v>
      </c>
      <c r="L17" s="12">
        <f t="shared" si="2"/>
        <v>554.48</v>
      </c>
      <c r="M17" s="12">
        <f t="shared" si="2"/>
        <v>743.25</v>
      </c>
      <c r="N17" s="12">
        <f t="shared" si="2"/>
        <v>66.483999999999995</v>
      </c>
      <c r="O17" s="12">
        <f t="shared" si="2"/>
        <v>210.1</v>
      </c>
      <c r="P17" s="12">
        <f t="shared" si="2"/>
        <v>8.23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C12" sqref="C12:P12"/>
    </sheetView>
  </sheetViews>
  <sheetFormatPr defaultRowHeight="15"/>
  <cols>
    <col min="2" max="2" width="19.140625" customWidth="1"/>
    <col min="3" max="3" width="4.42578125" bestFit="1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6.140625" bestFit="1" customWidth="1"/>
    <col min="10" max="10" width="5.28515625" bestFit="1" customWidth="1"/>
    <col min="11" max="11" width="5.7109375" bestFit="1" customWidth="1"/>
    <col min="12" max="15" width="6.140625" bestFit="1" customWidth="1"/>
    <col min="16" max="16" width="5.28515625" bestFit="1" customWidth="1"/>
  </cols>
  <sheetData>
    <row r="1" spans="1:16" ht="69.75" thickBot="1">
      <c r="A1" s="13" t="s">
        <v>0</v>
      </c>
      <c r="B1" s="14" t="s">
        <v>113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236</v>
      </c>
      <c r="B3" s="6" t="s">
        <v>44</v>
      </c>
      <c r="C3" s="7">
        <v>150</v>
      </c>
      <c r="D3" s="7">
        <v>7.3</v>
      </c>
      <c r="E3" s="7">
        <v>8.8000000000000007</v>
      </c>
      <c r="F3" s="7">
        <v>34.799999999999997</v>
      </c>
      <c r="G3" s="7">
        <v>243.4</v>
      </c>
      <c r="H3" s="7">
        <v>4.5</v>
      </c>
      <c r="I3" s="7">
        <v>14</v>
      </c>
      <c r="J3" s="7">
        <v>0.4</v>
      </c>
      <c r="K3" s="7">
        <v>16</v>
      </c>
      <c r="L3" s="7">
        <v>14</v>
      </c>
      <c r="M3" s="7">
        <v>17</v>
      </c>
      <c r="N3" s="7">
        <v>4.5999999999999996</v>
      </c>
      <c r="O3" s="7">
        <v>4.8</v>
      </c>
      <c r="P3" s="8">
        <v>3.7</v>
      </c>
    </row>
    <row r="4" spans="1:16">
      <c r="A4" s="5">
        <v>430</v>
      </c>
      <c r="B4" s="6" t="s">
        <v>63</v>
      </c>
      <c r="C4" s="7">
        <v>200</v>
      </c>
      <c r="D4" s="9">
        <v>0.4</v>
      </c>
      <c r="E4" s="7">
        <v>0.1</v>
      </c>
      <c r="F4" s="7">
        <v>15</v>
      </c>
      <c r="G4" s="7">
        <v>62.4</v>
      </c>
      <c r="H4" s="7">
        <v>0.11</v>
      </c>
      <c r="I4" s="7">
        <v>31</v>
      </c>
      <c r="J4" s="7">
        <v>5.2</v>
      </c>
      <c r="K4" s="7">
        <v>0.08</v>
      </c>
      <c r="L4" s="7">
        <v>10.1</v>
      </c>
      <c r="M4" s="7">
        <v>16.5</v>
      </c>
      <c r="N4" s="7">
        <v>0</v>
      </c>
      <c r="O4" s="7">
        <v>8.8000000000000007</v>
      </c>
      <c r="P4" s="8">
        <v>1.67</v>
      </c>
    </row>
    <row r="5" spans="1:16">
      <c r="A5" s="5"/>
      <c r="B5" s="6" t="s">
        <v>82</v>
      </c>
      <c r="C5" s="7">
        <v>30</v>
      </c>
      <c r="D5" s="7">
        <v>2.2000000000000002</v>
      </c>
      <c r="E5" s="7">
        <v>2.6</v>
      </c>
      <c r="F5" s="7">
        <v>16.7</v>
      </c>
      <c r="G5" s="7">
        <v>98.2</v>
      </c>
      <c r="H5" s="7">
        <v>0.11</v>
      </c>
      <c r="I5" s="7">
        <v>14.1</v>
      </c>
      <c r="J5" s="7">
        <v>0.3</v>
      </c>
      <c r="K5" s="7">
        <v>0.02</v>
      </c>
      <c r="L5" s="7">
        <v>92.1</v>
      </c>
      <c r="M5" s="7">
        <v>65.7</v>
      </c>
      <c r="N5" s="7">
        <v>2.1</v>
      </c>
      <c r="O5" s="7">
        <v>10.199999999999999</v>
      </c>
      <c r="P5" s="8">
        <v>0.06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410</v>
      </c>
      <c r="D7" s="7">
        <f t="shared" ref="D7:P7" si="0">SUM(D2:D6)</f>
        <v>11.88</v>
      </c>
      <c r="E7" s="7">
        <f t="shared" si="0"/>
        <v>11.86</v>
      </c>
      <c r="F7" s="7">
        <f t="shared" si="0"/>
        <v>76.760000000000005</v>
      </c>
      <c r="G7" s="7">
        <f t="shared" si="0"/>
        <v>453.6</v>
      </c>
      <c r="H7" s="7">
        <f t="shared" si="0"/>
        <v>4.78</v>
      </c>
      <c r="I7" s="7">
        <f t="shared" si="0"/>
        <v>59.13</v>
      </c>
      <c r="J7" s="7">
        <f t="shared" si="0"/>
        <v>5.9</v>
      </c>
      <c r="K7" s="7">
        <f t="shared" si="0"/>
        <v>16.799999999999997</v>
      </c>
      <c r="L7" s="7">
        <f t="shared" si="0"/>
        <v>126.69999999999999</v>
      </c>
      <c r="M7" s="7">
        <f t="shared" si="0"/>
        <v>146.6</v>
      </c>
      <c r="N7" s="7">
        <f t="shared" si="0"/>
        <v>6.7099999999999991</v>
      </c>
      <c r="O7" s="7">
        <f t="shared" si="0"/>
        <v>37.9</v>
      </c>
      <c r="P7" s="7">
        <f t="shared" si="0"/>
        <v>6.6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 t="s">
        <v>108</v>
      </c>
      <c r="B9" s="6" t="s">
        <v>45</v>
      </c>
      <c r="C9" s="7">
        <v>200</v>
      </c>
      <c r="D9" s="7">
        <v>18</v>
      </c>
      <c r="E9" s="7">
        <v>18.7</v>
      </c>
      <c r="F9" s="7">
        <v>30.9</v>
      </c>
      <c r="G9" s="7">
        <v>364.3</v>
      </c>
      <c r="H9" s="7">
        <v>0.17</v>
      </c>
      <c r="I9" s="7">
        <v>77.400000000000006</v>
      </c>
      <c r="J9" s="7">
        <v>5.89</v>
      </c>
      <c r="K9" s="7">
        <v>0.18</v>
      </c>
      <c r="L9" s="7">
        <v>78.150000000000006</v>
      </c>
      <c r="M9" s="7">
        <v>169.79</v>
      </c>
      <c r="N9" s="7">
        <v>32.65</v>
      </c>
      <c r="O9" s="7">
        <v>27.27</v>
      </c>
      <c r="P9" s="8">
        <v>2.65</v>
      </c>
    </row>
    <row r="10" spans="1:16">
      <c r="A10" s="5">
        <v>50</v>
      </c>
      <c r="B10" s="6" t="s">
        <v>109</v>
      </c>
      <c r="C10" s="7">
        <v>150</v>
      </c>
      <c r="D10" s="7">
        <v>3.7</v>
      </c>
      <c r="E10" s="7">
        <v>3.96</v>
      </c>
      <c r="F10" s="7">
        <v>38.880000000000003</v>
      </c>
      <c r="G10" s="7">
        <v>296.24</v>
      </c>
      <c r="H10" s="7">
        <v>0.02</v>
      </c>
      <c r="I10" s="7">
        <v>0.04</v>
      </c>
      <c r="J10" s="7">
        <v>15.85</v>
      </c>
      <c r="K10" s="7">
        <v>0.03</v>
      </c>
      <c r="L10" s="7">
        <v>14.94</v>
      </c>
      <c r="M10" s="7">
        <v>79.38</v>
      </c>
      <c r="N10" s="7">
        <v>1E-3</v>
      </c>
      <c r="O10" s="7">
        <v>27.89</v>
      </c>
      <c r="P10" s="8">
        <v>0.59</v>
      </c>
    </row>
    <row r="11" spans="1:16">
      <c r="A11" s="5" t="s">
        <v>80</v>
      </c>
      <c r="B11" s="6" t="s">
        <v>41</v>
      </c>
      <c r="C11" s="7">
        <v>200</v>
      </c>
      <c r="D11" s="7">
        <v>0.2</v>
      </c>
      <c r="E11" s="7">
        <v>0.1</v>
      </c>
      <c r="F11" s="7">
        <v>6.6</v>
      </c>
      <c r="G11" s="7">
        <v>27.9</v>
      </c>
      <c r="H11" s="7">
        <v>0.1</v>
      </c>
      <c r="I11" s="7">
        <v>0.38</v>
      </c>
      <c r="J11" s="7">
        <v>1.1599999999999999</v>
      </c>
      <c r="K11" s="7">
        <v>0</v>
      </c>
      <c r="L11" s="7">
        <v>67</v>
      </c>
      <c r="M11" s="7">
        <v>8.52</v>
      </c>
      <c r="N11" s="7">
        <v>0.01</v>
      </c>
      <c r="O11" s="7">
        <v>4.5599999999999996</v>
      </c>
      <c r="P11" s="8">
        <v>0.77</v>
      </c>
    </row>
    <row r="12" spans="1:16">
      <c r="A12" s="5"/>
      <c r="B12" s="6" t="s">
        <v>27</v>
      </c>
      <c r="C12" s="7">
        <v>50</v>
      </c>
      <c r="D12" s="7">
        <v>3.3</v>
      </c>
      <c r="E12" s="7">
        <v>0.6</v>
      </c>
      <c r="F12" s="7">
        <v>19.8</v>
      </c>
      <c r="G12" s="7">
        <v>97.8</v>
      </c>
      <c r="H12" s="7">
        <v>0.04</v>
      </c>
      <c r="I12" s="7">
        <v>0</v>
      </c>
      <c r="J12" s="7">
        <v>0</v>
      </c>
      <c r="K12" s="7">
        <v>0.09</v>
      </c>
      <c r="L12" s="7">
        <v>14.5</v>
      </c>
      <c r="M12" s="7">
        <v>75</v>
      </c>
      <c r="N12" s="7">
        <v>2.2000000000000002</v>
      </c>
      <c r="O12" s="7">
        <v>23.5</v>
      </c>
      <c r="P12" s="8">
        <v>1.95</v>
      </c>
    </row>
    <row r="13" spans="1:16">
      <c r="A13" s="5"/>
      <c r="B13" s="6" t="s">
        <v>20</v>
      </c>
      <c r="C13" s="7">
        <f>SUM(C9:C12)</f>
        <v>600</v>
      </c>
      <c r="D13" s="7">
        <f t="shared" ref="D13:P13" si="1">SUM(D9:D12)</f>
        <v>25.2</v>
      </c>
      <c r="E13" s="7">
        <f t="shared" si="1"/>
        <v>23.360000000000003</v>
      </c>
      <c r="F13" s="7">
        <f t="shared" si="1"/>
        <v>96.179999999999993</v>
      </c>
      <c r="G13" s="7">
        <f t="shared" si="1"/>
        <v>786.2399999999999</v>
      </c>
      <c r="H13" s="7">
        <f t="shared" si="1"/>
        <v>0.33</v>
      </c>
      <c r="I13" s="7">
        <f t="shared" si="1"/>
        <v>77.820000000000007</v>
      </c>
      <c r="J13" s="7">
        <f t="shared" si="1"/>
        <v>22.9</v>
      </c>
      <c r="K13" s="7">
        <f t="shared" si="1"/>
        <v>0.3</v>
      </c>
      <c r="L13" s="7">
        <f t="shared" si="1"/>
        <v>174.59</v>
      </c>
      <c r="M13" s="7">
        <f t="shared" si="1"/>
        <v>332.69</v>
      </c>
      <c r="N13" s="7">
        <f t="shared" si="1"/>
        <v>34.860999999999997</v>
      </c>
      <c r="O13" s="7">
        <f t="shared" si="1"/>
        <v>83.22</v>
      </c>
      <c r="P13" s="7">
        <f t="shared" si="1"/>
        <v>5.96</v>
      </c>
    </row>
    <row r="14" spans="1:16" ht="15.75" thickBot="1">
      <c r="A14" s="10"/>
      <c r="B14" s="11" t="s">
        <v>28</v>
      </c>
      <c r="C14" s="12">
        <f>SUM(C7,C13)</f>
        <v>1010</v>
      </c>
      <c r="D14" s="12">
        <f t="shared" ref="D14:P14" si="2">SUM(D7,D13)</f>
        <v>37.08</v>
      </c>
      <c r="E14" s="12">
        <f t="shared" si="2"/>
        <v>35.22</v>
      </c>
      <c r="F14" s="12">
        <f t="shared" si="2"/>
        <v>172.94</v>
      </c>
      <c r="G14" s="12">
        <f t="shared" si="2"/>
        <v>1239.8399999999999</v>
      </c>
      <c r="H14" s="12">
        <f t="shared" si="2"/>
        <v>5.1100000000000003</v>
      </c>
      <c r="I14" s="12">
        <f t="shared" si="2"/>
        <v>136.95000000000002</v>
      </c>
      <c r="J14" s="12">
        <f t="shared" si="2"/>
        <v>28.799999999999997</v>
      </c>
      <c r="K14" s="12">
        <f t="shared" si="2"/>
        <v>17.099999999999998</v>
      </c>
      <c r="L14" s="12">
        <f t="shared" si="2"/>
        <v>301.28999999999996</v>
      </c>
      <c r="M14" s="12">
        <f t="shared" si="2"/>
        <v>479.28999999999996</v>
      </c>
      <c r="N14" s="12">
        <f t="shared" si="2"/>
        <v>41.570999999999998</v>
      </c>
      <c r="O14" s="12">
        <f t="shared" si="2"/>
        <v>121.12</v>
      </c>
      <c r="P14" s="12">
        <f t="shared" si="2"/>
        <v>12.559999999999999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15"/>
  <sheetViews>
    <sheetView tabSelected="1" workbookViewId="0">
      <selection activeCell="I18" sqref="I18"/>
    </sheetView>
  </sheetViews>
  <sheetFormatPr defaultRowHeight="15"/>
  <cols>
    <col min="2" max="2" width="19" customWidth="1"/>
    <col min="3" max="3" width="4.42578125" bestFit="1" customWidth="1"/>
    <col min="4" max="5" width="5.28515625" bestFit="1" customWidth="1"/>
    <col min="6" max="6" width="6.140625" bestFit="1" customWidth="1"/>
    <col min="8" max="8" width="5.7109375" bestFit="1" customWidth="1"/>
    <col min="9" max="9" width="6.140625" bestFit="1" customWidth="1"/>
    <col min="10" max="10" width="5.28515625" bestFit="1" customWidth="1"/>
    <col min="11" max="11" width="5.7109375" bestFit="1" customWidth="1"/>
    <col min="12" max="14" width="7" bestFit="1" customWidth="1"/>
    <col min="15" max="15" width="6.140625" bestFit="1" customWidth="1"/>
    <col min="16" max="16" width="5.28515625" bestFit="1" customWidth="1"/>
  </cols>
  <sheetData>
    <row r="1" spans="1:16" ht="69.75" thickBot="1">
      <c r="A1" s="13" t="s">
        <v>0</v>
      </c>
      <c r="B1" s="14" t="s">
        <v>115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/>
      <c r="B3" s="6" t="s">
        <v>116</v>
      </c>
      <c r="C3" s="7">
        <v>220</v>
      </c>
      <c r="D3" s="7">
        <v>6.4</v>
      </c>
      <c r="E3" s="7">
        <v>6.4</v>
      </c>
      <c r="F3" s="7">
        <v>27.02</v>
      </c>
      <c r="G3" s="7">
        <v>187.95</v>
      </c>
      <c r="H3" s="7">
        <v>11</v>
      </c>
      <c r="I3" s="7">
        <v>4.9000000000000004</v>
      </c>
      <c r="J3" s="7">
        <v>0.7</v>
      </c>
      <c r="K3" s="7">
        <v>2.9</v>
      </c>
      <c r="L3" s="7">
        <v>18</v>
      </c>
      <c r="M3" s="7">
        <v>136.07</v>
      </c>
      <c r="N3" s="7">
        <v>54.87</v>
      </c>
      <c r="O3" s="7">
        <v>29.79</v>
      </c>
      <c r="P3" s="8">
        <v>0.56999999999999995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59</v>
      </c>
      <c r="C5" s="7">
        <v>10</v>
      </c>
      <c r="D5" s="7">
        <v>2.2999999999999998</v>
      </c>
      <c r="E5" s="7">
        <v>3</v>
      </c>
      <c r="F5" s="7">
        <v>0</v>
      </c>
      <c r="G5" s="7">
        <v>35.799999999999997</v>
      </c>
      <c r="H5" s="7">
        <v>0.03</v>
      </c>
      <c r="I5" s="7">
        <v>26</v>
      </c>
      <c r="J5" s="7">
        <v>7.0000000000000007E-2</v>
      </c>
      <c r="K5" s="7">
        <v>0</v>
      </c>
      <c r="L5" s="7">
        <v>88</v>
      </c>
      <c r="M5" s="7">
        <v>50</v>
      </c>
      <c r="N5" s="7">
        <v>0</v>
      </c>
      <c r="O5" s="7">
        <v>3.5</v>
      </c>
      <c r="P5" s="8">
        <v>0.1</v>
      </c>
    </row>
    <row r="6" spans="1:16">
      <c r="A6" s="5"/>
      <c r="B6" s="6" t="s">
        <v>18</v>
      </c>
      <c r="C6" s="7">
        <v>125</v>
      </c>
      <c r="D6" s="7">
        <v>6</v>
      </c>
      <c r="E6" s="7">
        <v>5.6</v>
      </c>
      <c r="F6" s="7">
        <v>24</v>
      </c>
      <c r="G6" s="7">
        <v>164</v>
      </c>
      <c r="H6" s="7">
        <v>0.11</v>
      </c>
      <c r="I6" s="7">
        <v>0.22</v>
      </c>
      <c r="J6" s="7">
        <v>2.56</v>
      </c>
      <c r="K6" s="7">
        <v>0</v>
      </c>
      <c r="L6" s="7">
        <v>134.4</v>
      </c>
      <c r="M6" s="7">
        <v>209</v>
      </c>
      <c r="N6" s="7">
        <v>1.0999999999999999E-2</v>
      </c>
      <c r="O6" s="7">
        <v>20.9</v>
      </c>
      <c r="P6" s="8">
        <v>0.22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SUM(C2:C7)</f>
        <v>585</v>
      </c>
      <c r="D8" s="7">
        <f t="shared" ref="D8:P8" si="0">SUM(D2:D7)</f>
        <v>21.380000000000003</v>
      </c>
      <c r="E8" s="7">
        <f t="shared" si="0"/>
        <v>18.86</v>
      </c>
      <c r="F8" s="7">
        <f t="shared" si="0"/>
        <v>73.78</v>
      </c>
      <c r="G8" s="7">
        <f t="shared" si="0"/>
        <v>537.75</v>
      </c>
      <c r="H8" s="7">
        <f t="shared" si="0"/>
        <v>11.36</v>
      </c>
      <c r="I8" s="7">
        <f t="shared" si="0"/>
        <v>48.4</v>
      </c>
      <c r="J8" s="7">
        <f t="shared" si="0"/>
        <v>4.01</v>
      </c>
      <c r="K8" s="7">
        <f t="shared" si="0"/>
        <v>3.6399999999999997</v>
      </c>
      <c r="L8" s="7">
        <f t="shared" si="0"/>
        <v>418.56799999999998</v>
      </c>
      <c r="M8" s="7">
        <f t="shared" si="0"/>
        <v>572.75</v>
      </c>
      <c r="N8" s="7">
        <f t="shared" si="0"/>
        <v>66.590999999999994</v>
      </c>
      <c r="O8" s="7">
        <f t="shared" si="0"/>
        <v>102.60999999999999</v>
      </c>
      <c r="P8" s="7">
        <f t="shared" si="0"/>
        <v>3.1500000000000004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98</v>
      </c>
      <c r="B10" s="6" t="s">
        <v>97</v>
      </c>
      <c r="C10" s="7">
        <v>200</v>
      </c>
      <c r="D10" s="7">
        <v>7.3</v>
      </c>
      <c r="E10" s="7">
        <v>4.7</v>
      </c>
      <c r="F10" s="7">
        <v>15</v>
      </c>
      <c r="G10" s="7">
        <v>131.9</v>
      </c>
      <c r="H10" s="7">
        <v>0.05</v>
      </c>
      <c r="I10" s="7">
        <v>109.01</v>
      </c>
      <c r="J10" s="7">
        <v>4.13</v>
      </c>
      <c r="K10" s="7">
        <v>0.14000000000000001</v>
      </c>
      <c r="L10" s="7">
        <v>25.65</v>
      </c>
      <c r="M10" s="7">
        <v>76.319999999999993</v>
      </c>
      <c r="N10" s="7">
        <v>3.71</v>
      </c>
      <c r="O10" s="7">
        <v>27.44</v>
      </c>
      <c r="P10" s="8">
        <v>1.39</v>
      </c>
    </row>
    <row r="11" spans="1:16" ht="24.75">
      <c r="A11" s="5" t="s">
        <v>117</v>
      </c>
      <c r="B11" s="6" t="s">
        <v>118</v>
      </c>
      <c r="C11" s="7">
        <v>250</v>
      </c>
      <c r="D11" s="7">
        <v>32.97</v>
      </c>
      <c r="E11" s="7">
        <v>32.44</v>
      </c>
      <c r="F11" s="7">
        <v>37.049999999999997</v>
      </c>
      <c r="G11" s="7">
        <v>572.1</v>
      </c>
      <c r="H11" s="7">
        <v>0.35</v>
      </c>
      <c r="I11" s="7">
        <v>50.7</v>
      </c>
      <c r="J11" s="7">
        <v>18</v>
      </c>
      <c r="K11" s="7">
        <v>0.28000000000000003</v>
      </c>
      <c r="L11" s="7">
        <v>44</v>
      </c>
      <c r="M11" s="7">
        <v>392</v>
      </c>
      <c r="N11" s="7">
        <v>79.959999999999994</v>
      </c>
      <c r="O11" s="7">
        <v>79</v>
      </c>
      <c r="P11" s="8">
        <v>5.7</v>
      </c>
    </row>
    <row r="12" spans="1:16">
      <c r="A12" s="5" t="s">
        <v>80</v>
      </c>
      <c r="B12" s="6" t="s">
        <v>41</v>
      </c>
      <c r="C12" s="7">
        <v>200</v>
      </c>
      <c r="D12" s="7">
        <v>0.2</v>
      </c>
      <c r="E12" s="7">
        <v>0.1</v>
      </c>
      <c r="F12" s="7">
        <v>6.6</v>
      </c>
      <c r="G12" s="7">
        <v>27.9</v>
      </c>
      <c r="H12" s="7">
        <v>0.1</v>
      </c>
      <c r="I12" s="7">
        <v>0.38</v>
      </c>
      <c r="J12" s="7">
        <v>1.1599999999999999</v>
      </c>
      <c r="K12" s="7">
        <v>0</v>
      </c>
      <c r="L12" s="7">
        <v>67</v>
      </c>
      <c r="M12" s="7">
        <v>8.52</v>
      </c>
      <c r="N12" s="7">
        <v>0.01</v>
      </c>
      <c r="O12" s="7">
        <v>4.5599999999999996</v>
      </c>
      <c r="P12" s="8">
        <v>0.77</v>
      </c>
    </row>
    <row r="13" spans="1:16">
      <c r="A13" s="5"/>
      <c r="B13" s="6" t="s">
        <v>27</v>
      </c>
      <c r="C13" s="7">
        <v>50</v>
      </c>
      <c r="D13" s="7">
        <v>3.3</v>
      </c>
      <c r="E13" s="7">
        <v>0.6</v>
      </c>
      <c r="F13" s="7">
        <v>19.8</v>
      </c>
      <c r="G13" s="7">
        <v>97.8</v>
      </c>
      <c r="H13" s="7">
        <v>0.04</v>
      </c>
      <c r="I13" s="7">
        <v>0</v>
      </c>
      <c r="J13" s="7">
        <v>0</v>
      </c>
      <c r="K13" s="7">
        <v>0.09</v>
      </c>
      <c r="L13" s="7">
        <v>14.5</v>
      </c>
      <c r="M13" s="7">
        <v>75</v>
      </c>
      <c r="N13" s="7">
        <v>2.2000000000000002</v>
      </c>
      <c r="O13" s="7">
        <v>23.5</v>
      </c>
      <c r="P13" s="8">
        <v>1.95</v>
      </c>
    </row>
    <row r="14" spans="1:16">
      <c r="A14" s="5"/>
      <c r="B14" s="6" t="s">
        <v>20</v>
      </c>
      <c r="C14" s="7">
        <f>SUM(C10:C13)</f>
        <v>700</v>
      </c>
      <c r="D14" s="7">
        <f t="shared" ref="D14:P14" si="1">SUM(D10:D13)</f>
        <v>43.769999999999996</v>
      </c>
      <c r="E14" s="7">
        <f t="shared" si="1"/>
        <v>37.840000000000003</v>
      </c>
      <c r="F14" s="7">
        <f t="shared" si="1"/>
        <v>78.45</v>
      </c>
      <c r="G14" s="7">
        <f t="shared" si="1"/>
        <v>829.69999999999993</v>
      </c>
      <c r="H14" s="7">
        <f t="shared" si="1"/>
        <v>0.54</v>
      </c>
      <c r="I14" s="7">
        <f t="shared" si="1"/>
        <v>160.09</v>
      </c>
      <c r="J14" s="7">
        <f t="shared" si="1"/>
        <v>23.29</v>
      </c>
      <c r="K14" s="7">
        <f t="shared" si="1"/>
        <v>0.51</v>
      </c>
      <c r="L14" s="7">
        <f t="shared" si="1"/>
        <v>151.15</v>
      </c>
      <c r="M14" s="7">
        <f t="shared" si="1"/>
        <v>551.83999999999992</v>
      </c>
      <c r="N14" s="7">
        <f t="shared" si="1"/>
        <v>85.88</v>
      </c>
      <c r="O14" s="7">
        <f t="shared" si="1"/>
        <v>134.5</v>
      </c>
      <c r="P14" s="7">
        <f t="shared" si="1"/>
        <v>9.8099999999999987</v>
      </c>
    </row>
    <row r="15" spans="1:16" ht="15.75" thickBot="1">
      <c r="A15" s="10"/>
      <c r="B15" s="11" t="s">
        <v>28</v>
      </c>
      <c r="C15" s="12">
        <f>SUM(C8,C14)</f>
        <v>1285</v>
      </c>
      <c r="D15" s="12">
        <f t="shared" ref="D15:P15" si="2">SUM(D8,D14)</f>
        <v>65.150000000000006</v>
      </c>
      <c r="E15" s="12">
        <f t="shared" si="2"/>
        <v>56.7</v>
      </c>
      <c r="F15" s="12">
        <f t="shared" si="2"/>
        <v>152.23000000000002</v>
      </c>
      <c r="G15" s="12">
        <f t="shared" si="2"/>
        <v>1367.4499999999998</v>
      </c>
      <c r="H15" s="12">
        <f t="shared" si="2"/>
        <v>11.899999999999999</v>
      </c>
      <c r="I15" s="12">
        <f t="shared" si="2"/>
        <v>208.49</v>
      </c>
      <c r="J15" s="12">
        <f t="shared" si="2"/>
        <v>27.299999999999997</v>
      </c>
      <c r="K15" s="12">
        <f t="shared" si="2"/>
        <v>4.1499999999999995</v>
      </c>
      <c r="L15" s="12">
        <f t="shared" si="2"/>
        <v>569.71799999999996</v>
      </c>
      <c r="M15" s="12">
        <f t="shared" si="2"/>
        <v>1124.5899999999999</v>
      </c>
      <c r="N15" s="12">
        <f t="shared" si="2"/>
        <v>152.471</v>
      </c>
      <c r="O15" s="12">
        <f t="shared" si="2"/>
        <v>237.10999999999999</v>
      </c>
      <c r="P15" s="12">
        <f t="shared" si="2"/>
        <v>12.959999999999999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C14" sqref="C14:P14"/>
    </sheetView>
  </sheetViews>
  <sheetFormatPr defaultRowHeight="15"/>
  <cols>
    <col min="1" max="1" width="5.7109375" bestFit="1" customWidth="1"/>
    <col min="2" max="2" width="21.7109375" customWidth="1"/>
    <col min="3" max="3" width="4.28515625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2" width="6.140625" bestFit="1" customWidth="1"/>
    <col min="13" max="13" width="7" bestFit="1" customWidth="1"/>
    <col min="14" max="14" width="5.28515625" bestFit="1" customWidth="1"/>
    <col min="15" max="15" width="6.140625" bestFit="1" customWidth="1"/>
    <col min="16" max="16" width="5.28515625" bestFit="1" customWidth="1"/>
  </cols>
  <sheetData>
    <row r="1" spans="1:16" ht="90.75" thickBot="1">
      <c r="A1" s="13" t="s">
        <v>0</v>
      </c>
      <c r="B1" s="14" t="s">
        <v>29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>
      <c r="A3" s="5"/>
      <c r="B3" s="6" t="s">
        <v>81</v>
      </c>
      <c r="C3" s="7">
        <v>170</v>
      </c>
      <c r="D3" s="7">
        <v>20.2</v>
      </c>
      <c r="E3" s="7">
        <v>4.9000000000000004</v>
      </c>
      <c r="F3" s="7">
        <v>21.5</v>
      </c>
      <c r="G3" s="7">
        <v>214.8</v>
      </c>
      <c r="H3" s="7">
        <v>13</v>
      </c>
      <c r="I3" s="7">
        <v>4.2</v>
      </c>
      <c r="J3" s="7">
        <v>0.3</v>
      </c>
      <c r="K3" s="7">
        <v>3.5</v>
      </c>
      <c r="L3" s="7">
        <v>14</v>
      </c>
      <c r="M3" s="7">
        <v>26</v>
      </c>
      <c r="N3" s="7">
        <v>4.5999999999999996</v>
      </c>
      <c r="O3" s="7">
        <v>5.3</v>
      </c>
      <c r="P3" s="8">
        <v>3.7</v>
      </c>
    </row>
    <row r="4" spans="1:16">
      <c r="A4" s="5"/>
      <c r="B4" s="6" t="s">
        <v>82</v>
      </c>
      <c r="C4" s="7">
        <v>30</v>
      </c>
      <c r="D4" s="7">
        <v>2.2000000000000002</v>
      </c>
      <c r="E4" s="7">
        <v>2.6</v>
      </c>
      <c r="F4" s="7">
        <v>16.7</v>
      </c>
      <c r="G4" s="7">
        <v>98.2</v>
      </c>
      <c r="H4" s="7">
        <v>0.11</v>
      </c>
      <c r="I4" s="7">
        <v>14.1</v>
      </c>
      <c r="J4" s="7">
        <v>0.3</v>
      </c>
      <c r="K4" s="7">
        <v>0.02</v>
      </c>
      <c r="L4" s="7">
        <v>92.1</v>
      </c>
      <c r="M4" s="7">
        <v>65.7</v>
      </c>
      <c r="N4" s="7">
        <v>2.1</v>
      </c>
      <c r="O4" s="7">
        <v>10.199999999999999</v>
      </c>
      <c r="P4" s="8">
        <v>0.06</v>
      </c>
    </row>
    <row r="5" spans="1:16">
      <c r="A5" s="5">
        <v>430</v>
      </c>
      <c r="B5" s="6" t="s">
        <v>63</v>
      </c>
      <c r="C5" s="7">
        <v>200</v>
      </c>
      <c r="D5" s="9">
        <v>0.4</v>
      </c>
      <c r="E5" s="7">
        <v>0.1</v>
      </c>
      <c r="F5" s="7">
        <v>15</v>
      </c>
      <c r="G5" s="7">
        <v>62.4</v>
      </c>
      <c r="H5" s="7">
        <v>0.11</v>
      </c>
      <c r="I5" s="7">
        <v>31</v>
      </c>
      <c r="J5" s="7">
        <v>5.2</v>
      </c>
      <c r="K5" s="7">
        <v>0.08</v>
      </c>
      <c r="L5" s="7">
        <v>10.1</v>
      </c>
      <c r="M5" s="7">
        <v>16.5</v>
      </c>
      <c r="N5" s="7">
        <v>0</v>
      </c>
      <c r="O5" s="7">
        <v>8.8000000000000007</v>
      </c>
      <c r="P5" s="8">
        <v>1.67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430</v>
      </c>
      <c r="D7" s="7">
        <f t="shared" ref="D7:P7" si="0">SUM(D2:D6)</f>
        <v>24.779999999999998</v>
      </c>
      <c r="E7" s="7">
        <f t="shared" si="0"/>
        <v>7.96</v>
      </c>
      <c r="F7" s="7">
        <f t="shared" si="0"/>
        <v>63.46</v>
      </c>
      <c r="G7" s="7">
        <f t="shared" si="0"/>
        <v>425</v>
      </c>
      <c r="H7" s="7">
        <f t="shared" si="0"/>
        <v>13.28</v>
      </c>
      <c r="I7" s="7">
        <f t="shared" si="0"/>
        <v>49.33</v>
      </c>
      <c r="J7" s="7">
        <f t="shared" si="0"/>
        <v>5.8</v>
      </c>
      <c r="K7" s="7">
        <f t="shared" si="0"/>
        <v>4.3</v>
      </c>
      <c r="L7" s="7">
        <f t="shared" si="0"/>
        <v>126.69999999999999</v>
      </c>
      <c r="M7" s="7">
        <f t="shared" si="0"/>
        <v>155.6</v>
      </c>
      <c r="N7" s="7">
        <f t="shared" si="0"/>
        <v>6.7099999999999991</v>
      </c>
      <c r="O7" s="7">
        <f t="shared" si="0"/>
        <v>38.4</v>
      </c>
      <c r="P7" s="7">
        <f t="shared" si="0"/>
        <v>6.6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>
        <v>20</v>
      </c>
      <c r="B9" s="6" t="s">
        <v>22</v>
      </c>
      <c r="C9" s="7">
        <v>100</v>
      </c>
      <c r="D9" s="7">
        <v>0.77</v>
      </c>
      <c r="E9" s="7">
        <v>2.04</v>
      </c>
      <c r="F9" s="7">
        <v>2.2599999999999998</v>
      </c>
      <c r="G9" s="7">
        <v>30.97</v>
      </c>
      <c r="H9" s="7">
        <v>0.02</v>
      </c>
      <c r="I9" s="7">
        <v>0.02</v>
      </c>
      <c r="J9" s="7"/>
      <c r="K9" s="7">
        <v>78.66</v>
      </c>
      <c r="L9" s="7">
        <v>25.65</v>
      </c>
      <c r="M9" s="7">
        <v>13.62</v>
      </c>
      <c r="N9" s="7">
        <v>0.03</v>
      </c>
      <c r="O9" s="7">
        <v>9</v>
      </c>
      <c r="P9" s="8">
        <v>0.28000000000000003</v>
      </c>
    </row>
    <row r="10" spans="1:16">
      <c r="A10" s="5">
        <v>133</v>
      </c>
      <c r="B10" s="6" t="s">
        <v>42</v>
      </c>
      <c r="C10" s="7">
        <v>250</v>
      </c>
      <c r="D10" s="7">
        <v>7.1</v>
      </c>
      <c r="E10" s="7">
        <v>9</v>
      </c>
      <c r="F10" s="7">
        <v>15.1</v>
      </c>
      <c r="G10" s="7">
        <v>169.9</v>
      </c>
      <c r="H10" s="7">
        <v>0.05</v>
      </c>
      <c r="I10" s="7">
        <v>18.059999999999999</v>
      </c>
      <c r="J10" s="7">
        <v>0.56999999999999995</v>
      </c>
      <c r="K10" s="7">
        <v>0.05</v>
      </c>
      <c r="L10" s="7">
        <v>13.21</v>
      </c>
      <c r="M10" s="7">
        <v>64.41</v>
      </c>
      <c r="N10" s="7">
        <v>2.59</v>
      </c>
      <c r="O10" s="7">
        <v>8.59</v>
      </c>
      <c r="P10" s="8">
        <v>0.74</v>
      </c>
    </row>
    <row r="11" spans="1:16" ht="24.75">
      <c r="A11" s="5">
        <v>436.81</v>
      </c>
      <c r="B11" s="6" t="s">
        <v>55</v>
      </c>
      <c r="C11" s="7">
        <v>230</v>
      </c>
      <c r="D11" s="7">
        <v>16.399999999999999</v>
      </c>
      <c r="E11" s="7">
        <v>17.260000000000002</v>
      </c>
      <c r="F11" s="7">
        <v>29.34</v>
      </c>
      <c r="G11" s="7">
        <v>331</v>
      </c>
      <c r="H11" s="7">
        <v>0.25</v>
      </c>
      <c r="I11" s="7">
        <v>0.23</v>
      </c>
      <c r="J11" s="7">
        <v>36</v>
      </c>
      <c r="K11" s="7">
        <v>0.42</v>
      </c>
      <c r="L11" s="7">
        <v>48.53</v>
      </c>
      <c r="M11" s="7">
        <v>250.9</v>
      </c>
      <c r="N11" s="7">
        <v>2E-3</v>
      </c>
      <c r="O11" s="7">
        <v>64.25</v>
      </c>
      <c r="P11" s="8">
        <v>3.82</v>
      </c>
    </row>
    <row r="12" spans="1:16">
      <c r="A12" s="5">
        <v>44</v>
      </c>
      <c r="B12" s="6" t="s">
        <v>33</v>
      </c>
      <c r="C12" s="7">
        <v>200</v>
      </c>
      <c r="D12" s="7">
        <v>0</v>
      </c>
      <c r="E12" s="7">
        <v>0</v>
      </c>
      <c r="F12" s="7">
        <v>106</v>
      </c>
      <c r="G12" s="7">
        <v>26</v>
      </c>
      <c r="H12" s="7"/>
      <c r="I12" s="7"/>
      <c r="J12" s="7"/>
      <c r="K12" s="7"/>
      <c r="L12" s="7"/>
      <c r="M12" s="7"/>
      <c r="N12" s="7"/>
      <c r="O12" s="7"/>
      <c r="P12" s="8"/>
    </row>
    <row r="13" spans="1:16">
      <c r="A13" s="5"/>
      <c r="B13" s="6" t="s">
        <v>34</v>
      </c>
      <c r="C13" s="7">
        <v>100</v>
      </c>
      <c r="D13" s="7">
        <v>1.5</v>
      </c>
      <c r="E13" s="7">
        <v>0.5</v>
      </c>
      <c r="F13" s="7">
        <v>21</v>
      </c>
      <c r="G13" s="7">
        <v>96</v>
      </c>
      <c r="H13" s="7">
        <v>2.7</v>
      </c>
      <c r="I13" s="7">
        <v>2.8</v>
      </c>
      <c r="J13" s="7">
        <v>11</v>
      </c>
      <c r="K13" s="7">
        <v>2.7</v>
      </c>
      <c r="L13" s="7">
        <v>0.8</v>
      </c>
      <c r="M13" s="7">
        <v>3.5</v>
      </c>
      <c r="N13" s="7">
        <v>0</v>
      </c>
      <c r="O13" s="7">
        <v>11</v>
      </c>
      <c r="P13" s="8">
        <v>3.3</v>
      </c>
    </row>
    <row r="14" spans="1:16">
      <c r="A14" s="5"/>
      <c r="B14" s="6" t="s">
        <v>27</v>
      </c>
      <c r="C14" s="7">
        <v>50</v>
      </c>
      <c r="D14" s="7">
        <v>3.3</v>
      </c>
      <c r="E14" s="7">
        <v>0.6</v>
      </c>
      <c r="F14" s="7">
        <v>19.8</v>
      </c>
      <c r="G14" s="7">
        <v>97.8</v>
      </c>
      <c r="H14" s="7">
        <v>0.04</v>
      </c>
      <c r="I14" s="7">
        <v>0</v>
      </c>
      <c r="J14" s="7">
        <v>0</v>
      </c>
      <c r="K14" s="7">
        <v>0.09</v>
      </c>
      <c r="L14" s="7">
        <v>14.5</v>
      </c>
      <c r="M14" s="7">
        <v>75</v>
      </c>
      <c r="N14" s="7">
        <v>2.2000000000000002</v>
      </c>
      <c r="O14" s="7">
        <v>23.5</v>
      </c>
      <c r="P14" s="8">
        <v>1.95</v>
      </c>
    </row>
    <row r="15" spans="1:16">
      <c r="A15" s="5"/>
      <c r="B15" s="6" t="s">
        <v>20</v>
      </c>
      <c r="C15" s="7">
        <f>SUM(C8:C14)</f>
        <v>930</v>
      </c>
      <c r="D15" s="7">
        <f t="shared" ref="D15:P15" si="1">SUM(D8:D14)</f>
        <v>29.069999999999997</v>
      </c>
      <c r="E15" s="7">
        <f t="shared" si="1"/>
        <v>29.400000000000002</v>
      </c>
      <c r="F15" s="7">
        <f t="shared" si="1"/>
        <v>193.5</v>
      </c>
      <c r="G15" s="7">
        <f t="shared" si="1"/>
        <v>751.67</v>
      </c>
      <c r="H15" s="7">
        <f t="shared" si="1"/>
        <v>3.06</v>
      </c>
      <c r="I15" s="7">
        <f t="shared" si="1"/>
        <v>21.11</v>
      </c>
      <c r="J15" s="7">
        <f t="shared" si="1"/>
        <v>47.57</v>
      </c>
      <c r="K15" s="7">
        <f t="shared" si="1"/>
        <v>81.92</v>
      </c>
      <c r="L15" s="7">
        <f t="shared" si="1"/>
        <v>102.69</v>
      </c>
      <c r="M15" s="7">
        <f t="shared" si="1"/>
        <v>407.43</v>
      </c>
      <c r="N15" s="7">
        <f t="shared" si="1"/>
        <v>4.8219999999999992</v>
      </c>
      <c r="O15" s="7">
        <f t="shared" si="1"/>
        <v>116.34</v>
      </c>
      <c r="P15" s="7">
        <f t="shared" si="1"/>
        <v>10.09</v>
      </c>
    </row>
    <row r="16" spans="1:16" ht="15.75" thickBot="1">
      <c r="A16" s="10"/>
      <c r="B16" s="11" t="s">
        <v>28</v>
      </c>
      <c r="C16" s="12">
        <f>SUM(C7,C15)</f>
        <v>1360</v>
      </c>
      <c r="D16" s="12">
        <f t="shared" ref="D16:P16" si="2">SUM(D7,D15)</f>
        <v>53.849999999999994</v>
      </c>
      <c r="E16" s="12">
        <f t="shared" si="2"/>
        <v>37.36</v>
      </c>
      <c r="F16" s="12">
        <f t="shared" si="2"/>
        <v>256.95999999999998</v>
      </c>
      <c r="G16" s="12">
        <f t="shared" si="2"/>
        <v>1176.67</v>
      </c>
      <c r="H16" s="12">
        <f t="shared" si="2"/>
        <v>16.34</v>
      </c>
      <c r="I16" s="12">
        <f t="shared" si="2"/>
        <v>70.44</v>
      </c>
      <c r="J16" s="12">
        <f t="shared" si="2"/>
        <v>53.37</v>
      </c>
      <c r="K16" s="12">
        <f t="shared" si="2"/>
        <v>86.22</v>
      </c>
      <c r="L16" s="12">
        <f t="shared" si="2"/>
        <v>229.39</v>
      </c>
      <c r="M16" s="12">
        <f t="shared" si="2"/>
        <v>563.03</v>
      </c>
      <c r="N16" s="12">
        <f t="shared" si="2"/>
        <v>11.531999999999998</v>
      </c>
      <c r="O16" s="12">
        <f t="shared" si="2"/>
        <v>154.74</v>
      </c>
      <c r="P16" s="12">
        <f t="shared" si="2"/>
        <v>16.689999999999998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C15" sqref="C15:P15"/>
    </sheetView>
  </sheetViews>
  <sheetFormatPr defaultRowHeight="15"/>
  <cols>
    <col min="1" max="1" width="5.7109375" bestFit="1" customWidth="1"/>
    <col min="2" max="2" width="21.5703125" customWidth="1"/>
    <col min="3" max="3" width="5.42578125" customWidth="1"/>
    <col min="4" max="6" width="5.28515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1" width="5.7109375" bestFit="1" customWidth="1"/>
    <col min="12" max="13" width="6.140625" bestFit="1" customWidth="1"/>
    <col min="14" max="15" width="5.28515625" bestFit="1" customWidth="1"/>
    <col min="16" max="16" width="4.42578125" bestFit="1" customWidth="1"/>
  </cols>
  <sheetData>
    <row r="1" spans="1:16" ht="90.75" thickBot="1">
      <c r="A1" s="13" t="s">
        <v>0</v>
      </c>
      <c r="B1" s="14" t="s">
        <v>35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>
      <c r="A3" s="5">
        <v>210</v>
      </c>
      <c r="B3" s="6" t="s">
        <v>36</v>
      </c>
      <c r="C3" s="7">
        <v>200</v>
      </c>
      <c r="D3" s="7">
        <v>12.7</v>
      </c>
      <c r="E3" s="7">
        <v>18</v>
      </c>
      <c r="F3" s="7">
        <v>3.2</v>
      </c>
      <c r="G3" s="7">
        <v>300.67</v>
      </c>
      <c r="H3" s="7">
        <v>0.41</v>
      </c>
      <c r="I3" s="7">
        <v>182.79</v>
      </c>
      <c r="J3" s="7">
        <v>0.3</v>
      </c>
      <c r="K3" s="7">
        <v>0.06</v>
      </c>
      <c r="L3" s="7">
        <v>109.5</v>
      </c>
      <c r="M3" s="7">
        <v>202.67</v>
      </c>
      <c r="N3" s="7">
        <v>41.65</v>
      </c>
      <c r="O3" s="7">
        <v>16.75</v>
      </c>
      <c r="P3" s="8">
        <v>2.09</v>
      </c>
    </row>
    <row r="4" spans="1:16">
      <c r="A4" s="5">
        <v>430</v>
      </c>
      <c r="B4" s="6" t="s">
        <v>63</v>
      </c>
      <c r="C4" s="7">
        <v>200</v>
      </c>
      <c r="D4" s="9">
        <v>0.4</v>
      </c>
      <c r="E4" s="7">
        <v>0.1</v>
      </c>
      <c r="F4" s="7">
        <v>15</v>
      </c>
      <c r="G4" s="7">
        <v>62.4</v>
      </c>
      <c r="H4" s="7">
        <v>0.11</v>
      </c>
      <c r="I4" s="7">
        <v>31</v>
      </c>
      <c r="J4" s="7">
        <v>5.2</v>
      </c>
      <c r="K4" s="7">
        <v>0.08</v>
      </c>
      <c r="L4" s="7">
        <v>10.1</v>
      </c>
      <c r="M4" s="7">
        <v>16.5</v>
      </c>
      <c r="N4" s="7">
        <v>0</v>
      </c>
      <c r="O4" s="7">
        <v>8.8000000000000007</v>
      </c>
      <c r="P4" s="8">
        <v>1.67</v>
      </c>
    </row>
    <row r="5" spans="1:16">
      <c r="A5" s="5"/>
      <c r="B5" s="6" t="s">
        <v>18</v>
      </c>
      <c r="C5" s="7">
        <v>125</v>
      </c>
      <c r="D5" s="9">
        <v>6</v>
      </c>
      <c r="E5" s="7">
        <v>5.6</v>
      </c>
      <c r="F5" s="7">
        <v>24</v>
      </c>
      <c r="G5" s="7">
        <v>164</v>
      </c>
      <c r="H5" s="7">
        <v>0.11</v>
      </c>
      <c r="I5" s="7">
        <v>0.22</v>
      </c>
      <c r="J5" s="7">
        <v>2.56</v>
      </c>
      <c r="K5" s="7">
        <v>0</v>
      </c>
      <c r="L5" s="7">
        <v>134.4</v>
      </c>
      <c r="M5" s="7">
        <v>209</v>
      </c>
      <c r="N5" s="7">
        <v>1.0999999999999999E-2</v>
      </c>
      <c r="O5" s="7">
        <v>20.9</v>
      </c>
      <c r="P5" s="8">
        <v>0.22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555</v>
      </c>
      <c r="D7" s="7">
        <f t="shared" ref="D7:P7" si="0">SUM(D2:D6)</f>
        <v>21.080000000000002</v>
      </c>
      <c r="E7" s="7">
        <f t="shared" si="0"/>
        <v>24.060000000000002</v>
      </c>
      <c r="F7" s="7">
        <f t="shared" si="0"/>
        <v>52.46</v>
      </c>
      <c r="G7" s="7">
        <f t="shared" si="0"/>
        <v>576.66999999999996</v>
      </c>
      <c r="H7" s="7">
        <f t="shared" si="0"/>
        <v>0.69</v>
      </c>
      <c r="I7" s="7">
        <f t="shared" si="0"/>
        <v>214.04</v>
      </c>
      <c r="J7" s="7">
        <f t="shared" si="0"/>
        <v>8.06</v>
      </c>
      <c r="K7" s="7">
        <f t="shared" si="0"/>
        <v>0.84</v>
      </c>
      <c r="L7" s="7">
        <f t="shared" si="0"/>
        <v>264.5</v>
      </c>
      <c r="M7" s="7">
        <f t="shared" si="0"/>
        <v>475.56999999999994</v>
      </c>
      <c r="N7" s="7">
        <f t="shared" si="0"/>
        <v>41.670999999999999</v>
      </c>
      <c r="O7" s="7">
        <f t="shared" si="0"/>
        <v>60.550000000000004</v>
      </c>
      <c r="P7" s="7">
        <f t="shared" si="0"/>
        <v>5.15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 t="s">
        <v>83</v>
      </c>
      <c r="B9" s="6" t="s">
        <v>57</v>
      </c>
      <c r="C9" s="7">
        <v>250</v>
      </c>
      <c r="D9" s="7">
        <v>6.4</v>
      </c>
      <c r="E9" s="7">
        <v>5.6</v>
      </c>
      <c r="F9" s="7">
        <v>13.6</v>
      </c>
      <c r="G9" s="7">
        <v>129.80000000000001</v>
      </c>
      <c r="H9" s="7">
        <v>0.05</v>
      </c>
      <c r="I9" s="7">
        <v>162.79</v>
      </c>
      <c r="J9" s="7">
        <v>10.66</v>
      </c>
      <c r="K9" s="7">
        <v>0.05</v>
      </c>
      <c r="L9" s="7">
        <v>38.65</v>
      </c>
      <c r="M9" s="7">
        <v>58.13</v>
      </c>
      <c r="N9" s="7">
        <v>6.51</v>
      </c>
      <c r="O9" s="7">
        <v>28.06</v>
      </c>
      <c r="P9" s="8">
        <v>1.28</v>
      </c>
    </row>
    <row r="10" spans="1:16">
      <c r="A10" s="5">
        <v>46</v>
      </c>
      <c r="B10" s="6" t="s">
        <v>38</v>
      </c>
      <c r="C10" s="7">
        <v>180</v>
      </c>
      <c r="D10" s="7">
        <v>6.4</v>
      </c>
      <c r="E10" s="7">
        <v>5.9</v>
      </c>
      <c r="F10" s="7">
        <v>39.4</v>
      </c>
      <c r="G10" s="7">
        <v>236.2</v>
      </c>
      <c r="H10" s="7">
        <v>0.03</v>
      </c>
      <c r="I10" s="7">
        <v>22.03</v>
      </c>
      <c r="J10" s="7">
        <v>0</v>
      </c>
      <c r="K10" s="7">
        <v>0.08</v>
      </c>
      <c r="L10" s="7">
        <v>127</v>
      </c>
      <c r="M10" s="7">
        <v>48.84</v>
      </c>
      <c r="N10" s="7">
        <v>24.92</v>
      </c>
      <c r="O10" s="7">
        <v>8.6300000000000008</v>
      </c>
      <c r="P10" s="8">
        <v>0.88</v>
      </c>
    </row>
    <row r="11" spans="1:16">
      <c r="A11" s="5"/>
      <c r="B11" s="6" t="s">
        <v>58</v>
      </c>
      <c r="C11" s="7">
        <v>100</v>
      </c>
      <c r="D11" s="7">
        <v>8</v>
      </c>
      <c r="E11" s="7">
        <v>40</v>
      </c>
      <c r="F11" s="7">
        <v>4.5</v>
      </c>
      <c r="G11" s="7">
        <v>260</v>
      </c>
      <c r="H11" s="7">
        <v>1.8</v>
      </c>
      <c r="I11" s="7"/>
      <c r="J11" s="7">
        <v>90</v>
      </c>
      <c r="K11" s="7">
        <v>1.5</v>
      </c>
      <c r="L11" s="7">
        <v>24</v>
      </c>
      <c r="M11" s="7">
        <v>16.5</v>
      </c>
      <c r="N11" s="7">
        <v>3.0000000000000001E-3</v>
      </c>
      <c r="O11" s="7">
        <v>13.5</v>
      </c>
      <c r="P11" s="8">
        <v>3.3</v>
      </c>
    </row>
    <row r="12" spans="1:16">
      <c r="A12" s="5" t="s">
        <v>75</v>
      </c>
      <c r="B12" s="6" t="s">
        <v>19</v>
      </c>
      <c r="C12" s="7">
        <v>10</v>
      </c>
      <c r="D12" s="7">
        <v>2.2999999999999998</v>
      </c>
      <c r="E12" s="7">
        <v>3</v>
      </c>
      <c r="F12" s="7">
        <v>0</v>
      </c>
      <c r="G12" s="7">
        <v>35.799999999999997</v>
      </c>
      <c r="H12" s="7">
        <v>0.03</v>
      </c>
      <c r="I12" s="7">
        <v>26</v>
      </c>
      <c r="J12" s="7">
        <v>7.0000000000000007E-2</v>
      </c>
      <c r="K12" s="7">
        <v>0</v>
      </c>
      <c r="L12" s="7">
        <v>88</v>
      </c>
      <c r="M12" s="7">
        <v>50</v>
      </c>
      <c r="N12" s="7">
        <v>0</v>
      </c>
      <c r="O12" s="7">
        <v>3.5</v>
      </c>
      <c r="P12" s="8">
        <v>0.1</v>
      </c>
    </row>
    <row r="13" spans="1:16">
      <c r="A13" s="5"/>
      <c r="B13" s="6" t="s">
        <v>39</v>
      </c>
      <c r="C13" s="7" t="s">
        <v>40</v>
      </c>
      <c r="D13" s="7">
        <v>0.6</v>
      </c>
      <c r="E13" s="7">
        <v>0.6</v>
      </c>
      <c r="F13" s="7">
        <v>15</v>
      </c>
      <c r="G13" s="7">
        <v>64.05</v>
      </c>
      <c r="H13" s="7">
        <v>0.06</v>
      </c>
      <c r="I13" s="7">
        <v>0.03</v>
      </c>
      <c r="J13" s="7">
        <v>15</v>
      </c>
      <c r="K13" s="7">
        <v>0.3</v>
      </c>
      <c r="L13" s="7">
        <v>24</v>
      </c>
      <c r="M13" s="7">
        <v>16.5</v>
      </c>
      <c r="N13" s="7">
        <v>3.0000000000000001E-3</v>
      </c>
      <c r="O13" s="7">
        <v>13.5</v>
      </c>
      <c r="P13" s="8">
        <v>3.3</v>
      </c>
    </row>
    <row r="14" spans="1:16">
      <c r="A14" s="5" t="s">
        <v>80</v>
      </c>
      <c r="B14" s="6" t="s">
        <v>41</v>
      </c>
      <c r="C14" s="7">
        <v>200</v>
      </c>
      <c r="D14" s="7">
        <v>0.2</v>
      </c>
      <c r="E14" s="7">
        <v>0.1</v>
      </c>
      <c r="F14" s="7">
        <v>6.6</v>
      </c>
      <c r="G14" s="7">
        <v>27.9</v>
      </c>
      <c r="H14" s="7">
        <v>0.1</v>
      </c>
      <c r="I14" s="7">
        <v>0.38</v>
      </c>
      <c r="J14" s="7">
        <v>1.1599999999999999</v>
      </c>
      <c r="K14" s="7">
        <v>0</v>
      </c>
      <c r="L14" s="7">
        <v>67</v>
      </c>
      <c r="M14" s="7">
        <v>8.52</v>
      </c>
      <c r="N14" s="7">
        <v>0.01</v>
      </c>
      <c r="O14" s="7">
        <v>4.5599999999999996</v>
      </c>
      <c r="P14" s="8">
        <v>0.77</v>
      </c>
    </row>
    <row r="15" spans="1:16" ht="18" customHeight="1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790</v>
      </c>
      <c r="D16" s="7">
        <f t="shared" ref="D16:P16" si="1">SUM(D9:D15)</f>
        <v>27.200000000000003</v>
      </c>
      <c r="E16" s="7">
        <f t="shared" si="1"/>
        <v>55.800000000000004</v>
      </c>
      <c r="F16" s="7">
        <f t="shared" si="1"/>
        <v>98.899999999999991</v>
      </c>
      <c r="G16" s="7">
        <f t="shared" si="1"/>
        <v>851.54999999999984</v>
      </c>
      <c r="H16" s="7">
        <f t="shared" si="1"/>
        <v>2.1100000000000003</v>
      </c>
      <c r="I16" s="7">
        <f t="shared" si="1"/>
        <v>211.23</v>
      </c>
      <c r="J16" s="7">
        <f t="shared" si="1"/>
        <v>116.88999999999999</v>
      </c>
      <c r="K16" s="7">
        <f t="shared" si="1"/>
        <v>2.02</v>
      </c>
      <c r="L16" s="7">
        <f t="shared" si="1"/>
        <v>383.15</v>
      </c>
      <c r="M16" s="7">
        <f t="shared" si="1"/>
        <v>273.49</v>
      </c>
      <c r="N16" s="7">
        <f t="shared" si="1"/>
        <v>33.646000000000001</v>
      </c>
      <c r="O16" s="7">
        <f t="shared" si="1"/>
        <v>95.25</v>
      </c>
      <c r="P16" s="7">
        <f t="shared" si="1"/>
        <v>11.579999999999998</v>
      </c>
    </row>
    <row r="17" spans="1:16" ht="15.75" thickBot="1">
      <c r="A17" s="10"/>
      <c r="B17" s="11" t="s">
        <v>28</v>
      </c>
      <c r="C17" s="12">
        <f>SUM(C7,C16)</f>
        <v>1345</v>
      </c>
      <c r="D17" s="12">
        <f t="shared" ref="D17:P17" si="2">SUM(D7,D16)</f>
        <v>48.28</v>
      </c>
      <c r="E17" s="12">
        <f t="shared" si="2"/>
        <v>79.860000000000014</v>
      </c>
      <c r="F17" s="12">
        <f t="shared" si="2"/>
        <v>151.35999999999999</v>
      </c>
      <c r="G17" s="12">
        <f t="shared" si="2"/>
        <v>1428.2199999999998</v>
      </c>
      <c r="H17" s="12">
        <f t="shared" si="2"/>
        <v>2.8000000000000003</v>
      </c>
      <c r="I17" s="12">
        <f t="shared" si="2"/>
        <v>425.27</v>
      </c>
      <c r="J17" s="12">
        <f t="shared" si="2"/>
        <v>124.94999999999999</v>
      </c>
      <c r="K17" s="12">
        <f t="shared" si="2"/>
        <v>2.86</v>
      </c>
      <c r="L17" s="12">
        <f t="shared" si="2"/>
        <v>647.65</v>
      </c>
      <c r="M17" s="12">
        <f t="shared" si="2"/>
        <v>749.06</v>
      </c>
      <c r="N17" s="12">
        <f t="shared" si="2"/>
        <v>75.317000000000007</v>
      </c>
      <c r="O17" s="12">
        <f t="shared" si="2"/>
        <v>155.80000000000001</v>
      </c>
      <c r="P17" s="12">
        <f t="shared" si="2"/>
        <v>16.729999999999997</v>
      </c>
    </row>
    <row r="18" spans="1:16" ht="15.75" thickBot="1">
      <c r="D18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6.28515625" customWidth="1"/>
    <col min="2" max="2" width="23.5703125" customWidth="1"/>
    <col min="3" max="3" width="4.7109375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6.140625" bestFit="1" customWidth="1"/>
    <col min="11" max="11" width="5.7109375" bestFit="1" customWidth="1"/>
    <col min="12" max="12" width="6.140625" bestFit="1" customWidth="1"/>
    <col min="13" max="13" width="7" bestFit="1" customWidth="1"/>
    <col min="14" max="14" width="5.28515625" bestFit="1" customWidth="1"/>
    <col min="15" max="15" width="6.140625" bestFit="1" customWidth="1"/>
    <col min="16" max="16" width="5.28515625" bestFit="1" customWidth="1"/>
  </cols>
  <sheetData>
    <row r="1" spans="1:16" ht="90.75" thickBot="1">
      <c r="A1" s="13" t="s">
        <v>0</v>
      </c>
      <c r="B1" s="14" t="s">
        <v>69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345.01</v>
      </c>
      <c r="B3" s="6" t="s">
        <v>84</v>
      </c>
      <c r="C3" s="7">
        <v>250</v>
      </c>
      <c r="D3" s="7">
        <v>8.3000000000000007</v>
      </c>
      <c r="E3" s="7">
        <v>14.2</v>
      </c>
      <c r="F3" s="7">
        <v>61.7</v>
      </c>
      <c r="G3" s="7">
        <v>392.39</v>
      </c>
      <c r="H3" s="7">
        <v>0.16</v>
      </c>
      <c r="I3" s="7">
        <v>0.2</v>
      </c>
      <c r="J3" s="7">
        <v>3.8</v>
      </c>
      <c r="K3" s="7">
        <v>1.5</v>
      </c>
      <c r="L3" s="7">
        <v>116.59</v>
      </c>
      <c r="M3" s="7">
        <v>225.68</v>
      </c>
      <c r="N3" s="7">
        <v>6.25</v>
      </c>
      <c r="O3" s="7">
        <v>65.680000000000007</v>
      </c>
      <c r="P3" s="8">
        <v>1.48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31</v>
      </c>
      <c r="C5" s="7">
        <v>50</v>
      </c>
      <c r="D5" s="7">
        <v>4.25</v>
      </c>
      <c r="E5" s="7">
        <v>13.9</v>
      </c>
      <c r="F5" s="7">
        <v>211.5</v>
      </c>
      <c r="G5" s="7">
        <v>16</v>
      </c>
      <c r="H5" s="7">
        <v>0</v>
      </c>
      <c r="I5" s="7"/>
      <c r="J5" s="7">
        <v>1</v>
      </c>
      <c r="K5" s="7">
        <v>0.7</v>
      </c>
      <c r="L5" s="7"/>
      <c r="M5" s="7"/>
      <c r="N5" s="7"/>
      <c r="O5" s="7"/>
      <c r="P5" s="8"/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>SUM(C2:C6)</f>
        <v>530</v>
      </c>
      <c r="D7" s="7">
        <f t="shared" ref="D7:P7" si="0">SUM(D2:D6)</f>
        <v>19.23</v>
      </c>
      <c r="E7" s="7">
        <f t="shared" si="0"/>
        <v>31.96</v>
      </c>
      <c r="F7" s="7">
        <f t="shared" si="0"/>
        <v>295.95999999999998</v>
      </c>
      <c r="G7" s="7">
        <f t="shared" si="0"/>
        <v>558.39</v>
      </c>
      <c r="H7" s="7">
        <f t="shared" si="0"/>
        <v>0.38</v>
      </c>
      <c r="I7" s="7">
        <f t="shared" si="0"/>
        <v>17.48</v>
      </c>
      <c r="J7" s="7">
        <f t="shared" si="0"/>
        <v>5.4799999999999995</v>
      </c>
      <c r="K7" s="7">
        <f t="shared" si="0"/>
        <v>2.9400000000000004</v>
      </c>
      <c r="L7" s="7">
        <f t="shared" si="0"/>
        <v>294.75800000000004</v>
      </c>
      <c r="M7" s="7">
        <f t="shared" si="0"/>
        <v>403.36</v>
      </c>
      <c r="N7" s="7">
        <f t="shared" si="0"/>
        <v>17.96</v>
      </c>
      <c r="O7" s="7">
        <f t="shared" si="0"/>
        <v>114.1</v>
      </c>
      <c r="P7" s="7">
        <f t="shared" si="0"/>
        <v>3.74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>
        <v>108</v>
      </c>
      <c r="B9" s="6" t="s">
        <v>60</v>
      </c>
      <c r="C9" s="7">
        <v>250</v>
      </c>
      <c r="D9" s="7">
        <v>5.8</v>
      </c>
      <c r="E9" s="7">
        <v>4.0999999999999996</v>
      </c>
      <c r="F9" s="7">
        <v>14.2</v>
      </c>
      <c r="G9" s="7">
        <v>117</v>
      </c>
      <c r="H9" s="7">
        <v>0.05</v>
      </c>
      <c r="I9" s="7">
        <v>126.79</v>
      </c>
      <c r="J9" s="7">
        <v>0.61</v>
      </c>
      <c r="K9" s="7">
        <v>0.06</v>
      </c>
      <c r="L9" s="7">
        <v>16.600000000000001</v>
      </c>
      <c r="M9" s="7">
        <v>44.96</v>
      </c>
      <c r="N9" s="7">
        <v>12.86</v>
      </c>
      <c r="O9" s="7">
        <v>15.93</v>
      </c>
      <c r="P9" s="8">
        <v>0.68</v>
      </c>
    </row>
    <row r="10" spans="1:16" ht="24.75">
      <c r="A10" s="5" t="s">
        <v>88</v>
      </c>
      <c r="B10" s="6" t="s">
        <v>85</v>
      </c>
      <c r="C10" s="7">
        <v>180</v>
      </c>
      <c r="D10" s="7">
        <v>4.3</v>
      </c>
      <c r="E10" s="7">
        <v>13.1</v>
      </c>
      <c r="F10" s="7">
        <v>25.1</v>
      </c>
      <c r="G10" s="7">
        <v>235.4</v>
      </c>
      <c r="H10" s="7">
        <v>0.16</v>
      </c>
      <c r="I10" s="7">
        <v>57.7</v>
      </c>
      <c r="J10" s="7">
        <v>12.54</v>
      </c>
      <c r="K10" s="7">
        <v>0.15</v>
      </c>
      <c r="L10" s="7">
        <v>75.78</v>
      </c>
      <c r="M10" s="7">
        <v>121.35</v>
      </c>
      <c r="N10" s="7">
        <v>108</v>
      </c>
      <c r="O10" s="7">
        <v>37.04</v>
      </c>
      <c r="P10" s="8">
        <v>1.34</v>
      </c>
    </row>
    <row r="11" spans="1:16" ht="27" customHeight="1">
      <c r="A11" s="5">
        <v>239.44</v>
      </c>
      <c r="B11" s="6" t="s">
        <v>89</v>
      </c>
      <c r="C11" s="7">
        <v>90</v>
      </c>
      <c r="D11" s="7">
        <v>11.7</v>
      </c>
      <c r="E11" s="7">
        <v>8.8000000000000007</v>
      </c>
      <c r="F11" s="7">
        <v>10.3</v>
      </c>
      <c r="G11" s="7">
        <v>204.9</v>
      </c>
      <c r="H11" s="7">
        <v>0.11</v>
      </c>
      <c r="I11" s="7">
        <v>160.99</v>
      </c>
      <c r="J11" s="7">
        <v>5.16</v>
      </c>
      <c r="K11" s="7">
        <v>0.09</v>
      </c>
      <c r="L11" s="7">
        <v>71.91</v>
      </c>
      <c r="M11" s="7">
        <v>163.88</v>
      </c>
      <c r="N11" s="7">
        <v>115.25</v>
      </c>
      <c r="O11" s="7">
        <v>28.82</v>
      </c>
      <c r="P11" s="8">
        <v>1.27</v>
      </c>
    </row>
    <row r="12" spans="1:16" ht="12.75" customHeight="1">
      <c r="A12" s="5"/>
      <c r="B12" s="6" t="s">
        <v>86</v>
      </c>
      <c r="C12" s="7">
        <v>30</v>
      </c>
      <c r="D12" s="7">
        <v>0.6</v>
      </c>
      <c r="E12" s="7">
        <v>0.1</v>
      </c>
      <c r="F12" s="7">
        <v>3.1</v>
      </c>
      <c r="G12" s="7">
        <v>15.7</v>
      </c>
      <c r="H12" s="7">
        <v>0.01</v>
      </c>
      <c r="I12" s="7">
        <v>0</v>
      </c>
      <c r="J12" s="7">
        <v>0.57999999999999996</v>
      </c>
      <c r="K12" s="7">
        <v>0</v>
      </c>
      <c r="L12" s="7">
        <v>1.32</v>
      </c>
      <c r="M12" s="7">
        <v>13.05</v>
      </c>
      <c r="N12" s="7">
        <v>0</v>
      </c>
      <c r="O12" s="7">
        <v>0</v>
      </c>
      <c r="P12" s="8">
        <v>0.1</v>
      </c>
    </row>
    <row r="13" spans="1:16">
      <c r="A13" s="5">
        <v>639</v>
      </c>
      <c r="B13" s="6" t="s">
        <v>87</v>
      </c>
      <c r="C13" s="7">
        <v>200</v>
      </c>
      <c r="D13" s="7">
        <v>0.4</v>
      </c>
      <c r="E13" s="7">
        <v>0</v>
      </c>
      <c r="F13" s="7">
        <v>25.1</v>
      </c>
      <c r="G13" s="7">
        <v>102</v>
      </c>
      <c r="H13" s="7">
        <v>0.08</v>
      </c>
      <c r="I13" s="7">
        <v>33.6</v>
      </c>
      <c r="J13" s="7">
        <v>2.42</v>
      </c>
      <c r="K13" s="7">
        <v>7.0000000000000007E-2</v>
      </c>
      <c r="L13" s="7">
        <v>39.72</v>
      </c>
      <c r="M13" s="7">
        <v>3.45</v>
      </c>
      <c r="N13" s="7">
        <v>0</v>
      </c>
      <c r="O13" s="7">
        <v>1.69</v>
      </c>
      <c r="P13" s="8">
        <v>0.08</v>
      </c>
    </row>
    <row r="14" spans="1:16">
      <c r="A14" s="5"/>
      <c r="B14" s="6" t="s">
        <v>61</v>
      </c>
      <c r="C14" s="7">
        <v>150</v>
      </c>
      <c r="D14" s="7">
        <v>0.9</v>
      </c>
      <c r="E14" s="7">
        <v>0.2</v>
      </c>
      <c r="F14" s="7">
        <v>8</v>
      </c>
      <c r="G14" s="7">
        <v>35.799999999999997</v>
      </c>
      <c r="H14" s="7">
        <v>0.03</v>
      </c>
      <c r="I14" s="7">
        <v>0.01</v>
      </c>
      <c r="J14" s="7">
        <v>60</v>
      </c>
      <c r="K14" s="7">
        <v>0.04</v>
      </c>
      <c r="L14" s="7">
        <v>34</v>
      </c>
      <c r="M14" s="7">
        <v>23</v>
      </c>
      <c r="N14" s="7">
        <v>2E-3</v>
      </c>
      <c r="O14" s="7">
        <v>15</v>
      </c>
      <c r="P14" s="8">
        <v>0.3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950</v>
      </c>
      <c r="D16" s="7">
        <f t="shared" ref="D16:P16" si="1">SUM(D9:D15)</f>
        <v>26.999999999999996</v>
      </c>
      <c r="E16" s="7">
        <f t="shared" si="1"/>
        <v>26.900000000000002</v>
      </c>
      <c r="F16" s="7">
        <f t="shared" si="1"/>
        <v>105.6</v>
      </c>
      <c r="G16" s="7">
        <f t="shared" si="1"/>
        <v>808.59999999999991</v>
      </c>
      <c r="H16" s="7">
        <f t="shared" si="1"/>
        <v>0.48000000000000004</v>
      </c>
      <c r="I16" s="7">
        <f t="shared" si="1"/>
        <v>379.09000000000003</v>
      </c>
      <c r="J16" s="7">
        <f t="shared" si="1"/>
        <v>81.31</v>
      </c>
      <c r="K16" s="7">
        <f t="shared" si="1"/>
        <v>0.5</v>
      </c>
      <c r="L16" s="7">
        <f t="shared" si="1"/>
        <v>253.82999999999998</v>
      </c>
      <c r="M16" s="7">
        <f t="shared" si="1"/>
        <v>444.69</v>
      </c>
      <c r="N16" s="7">
        <f t="shared" si="1"/>
        <v>238.31200000000001</v>
      </c>
      <c r="O16" s="7">
        <f t="shared" si="1"/>
        <v>121.97999999999999</v>
      </c>
      <c r="P16" s="7">
        <f t="shared" si="1"/>
        <v>5.72</v>
      </c>
    </row>
    <row r="17" spans="1:16" ht="15.75" thickBot="1">
      <c r="A17" s="10"/>
      <c r="B17" s="11" t="s">
        <v>28</v>
      </c>
      <c r="C17" s="12">
        <f>SUM(C7,C16)</f>
        <v>1480</v>
      </c>
      <c r="D17" s="12">
        <f t="shared" ref="D17:P17" si="2">SUM(D7,D16)</f>
        <v>46.23</v>
      </c>
      <c r="E17" s="12">
        <f t="shared" si="2"/>
        <v>58.86</v>
      </c>
      <c r="F17" s="12">
        <f t="shared" si="2"/>
        <v>401.55999999999995</v>
      </c>
      <c r="G17" s="12">
        <f t="shared" si="2"/>
        <v>1366.9899999999998</v>
      </c>
      <c r="H17" s="12">
        <f t="shared" si="2"/>
        <v>0.8600000000000001</v>
      </c>
      <c r="I17" s="12">
        <f t="shared" si="2"/>
        <v>396.57000000000005</v>
      </c>
      <c r="J17" s="12">
        <f t="shared" si="2"/>
        <v>86.79</v>
      </c>
      <c r="K17" s="12">
        <f t="shared" si="2"/>
        <v>3.4400000000000004</v>
      </c>
      <c r="L17" s="12">
        <f t="shared" si="2"/>
        <v>548.58799999999997</v>
      </c>
      <c r="M17" s="12">
        <f t="shared" si="2"/>
        <v>848.05</v>
      </c>
      <c r="N17" s="12">
        <f t="shared" si="2"/>
        <v>256.27199999999999</v>
      </c>
      <c r="O17" s="12">
        <f t="shared" si="2"/>
        <v>236.07999999999998</v>
      </c>
      <c r="P17" s="12">
        <f t="shared" si="2"/>
        <v>9.4600000000000009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6.42578125" customWidth="1"/>
    <col min="2" max="2" width="18.85546875" customWidth="1"/>
    <col min="3" max="3" width="4.28515625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10" width="5.28515625" bestFit="1" customWidth="1"/>
    <col min="11" max="11" width="5.7109375" bestFit="1" customWidth="1"/>
    <col min="12" max="13" width="6.140625" bestFit="1" customWidth="1"/>
    <col min="14" max="14" width="5.28515625" bestFit="1" customWidth="1"/>
    <col min="15" max="15" width="6.140625" bestFit="1" customWidth="1"/>
    <col min="16" max="16" width="5.28515625" bestFit="1" customWidth="1"/>
  </cols>
  <sheetData>
    <row r="1" spans="1:16" ht="90.75" thickBot="1">
      <c r="A1" s="13" t="s">
        <v>0</v>
      </c>
      <c r="B1" s="14" t="s">
        <v>68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 t="s">
        <v>93</v>
      </c>
      <c r="B3" s="6" t="s">
        <v>90</v>
      </c>
      <c r="C3" s="7">
        <v>250</v>
      </c>
      <c r="D3" s="7">
        <v>6.2</v>
      </c>
      <c r="E3" s="7">
        <v>7.4</v>
      </c>
      <c r="F3" s="7">
        <v>30</v>
      </c>
      <c r="G3" s="7">
        <v>211.2</v>
      </c>
      <c r="H3" s="7">
        <v>0.17</v>
      </c>
      <c r="I3" s="7">
        <v>33.950000000000003</v>
      </c>
      <c r="J3" s="7">
        <v>0.66</v>
      </c>
      <c r="K3" s="7">
        <v>0.09</v>
      </c>
      <c r="L3" s="7">
        <v>171.61</v>
      </c>
      <c r="M3" s="7">
        <v>154.62</v>
      </c>
      <c r="N3" s="7">
        <v>62.36</v>
      </c>
      <c r="O3" s="7">
        <v>33.85</v>
      </c>
      <c r="P3" s="8">
        <v>0.65</v>
      </c>
    </row>
    <row r="4" spans="1:16" ht="24.75">
      <c r="A4" s="5" t="s">
        <v>94</v>
      </c>
      <c r="B4" s="6" t="s">
        <v>91</v>
      </c>
      <c r="C4" s="7">
        <v>200</v>
      </c>
      <c r="D4" s="7">
        <v>3.9</v>
      </c>
      <c r="E4" s="7">
        <v>2.9</v>
      </c>
      <c r="F4" s="7">
        <v>11.2</v>
      </c>
      <c r="G4" s="7">
        <v>86</v>
      </c>
      <c r="H4" s="7">
        <v>0.13</v>
      </c>
      <c r="I4" s="7">
        <v>13.29</v>
      </c>
      <c r="J4" s="7">
        <v>0.52</v>
      </c>
      <c r="K4" s="7">
        <v>0.03</v>
      </c>
      <c r="L4" s="7">
        <v>148.32</v>
      </c>
      <c r="M4" s="7">
        <v>106.79</v>
      </c>
      <c r="N4" s="7">
        <v>9</v>
      </c>
      <c r="O4" s="7">
        <v>30.67</v>
      </c>
      <c r="P4" s="8">
        <v>1.06</v>
      </c>
    </row>
    <row r="5" spans="1:16">
      <c r="A5" s="5"/>
      <c r="B5" s="6" t="s">
        <v>59</v>
      </c>
      <c r="C5" s="7">
        <v>20</v>
      </c>
      <c r="D5" s="7">
        <v>2.2999999999999998</v>
      </c>
      <c r="E5" s="7">
        <v>3.4</v>
      </c>
      <c r="F5" s="7">
        <v>0</v>
      </c>
      <c r="G5" s="7">
        <v>45.3</v>
      </c>
      <c r="H5" s="7">
        <v>0.03</v>
      </c>
      <c r="I5" s="7">
        <v>0</v>
      </c>
      <c r="J5" s="7">
        <v>0</v>
      </c>
      <c r="K5" s="7">
        <v>0</v>
      </c>
      <c r="L5" s="7">
        <v>142.58000000000001</v>
      </c>
      <c r="M5" s="7">
        <v>222.38</v>
      </c>
      <c r="N5" s="7">
        <v>1E-3</v>
      </c>
      <c r="O5" s="7">
        <v>65.69</v>
      </c>
      <c r="P5" s="8">
        <v>1.53</v>
      </c>
    </row>
    <row r="6" spans="1:16">
      <c r="A6" s="5"/>
      <c r="B6" s="6" t="s">
        <v>92</v>
      </c>
      <c r="C6" s="7">
        <v>30</v>
      </c>
      <c r="D6" s="9">
        <v>4</v>
      </c>
      <c r="E6" s="7">
        <v>26.3</v>
      </c>
      <c r="F6" s="7">
        <v>59.2</v>
      </c>
      <c r="G6" s="7">
        <v>491</v>
      </c>
      <c r="H6" s="7">
        <v>3.3</v>
      </c>
      <c r="I6" s="7"/>
      <c r="J6" s="7"/>
      <c r="K6" s="7">
        <v>2</v>
      </c>
      <c r="L6" s="7">
        <v>2.8</v>
      </c>
      <c r="M6" s="7">
        <v>12</v>
      </c>
      <c r="N6" s="7"/>
      <c r="O6" s="7">
        <v>25</v>
      </c>
      <c r="P6" s="8">
        <v>17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530</v>
      </c>
      <c r="D8" s="7">
        <f t="shared" ref="D8:P8" si="0">SUM(D3:D7)</f>
        <v>18.38</v>
      </c>
      <c r="E8" s="7">
        <f t="shared" si="0"/>
        <v>40.36</v>
      </c>
      <c r="F8" s="7">
        <f t="shared" si="0"/>
        <v>110.66000000000001</v>
      </c>
      <c r="G8" s="7">
        <f t="shared" si="0"/>
        <v>883.1</v>
      </c>
      <c r="H8" s="7">
        <f t="shared" si="0"/>
        <v>3.69</v>
      </c>
      <c r="I8" s="7">
        <f t="shared" si="0"/>
        <v>47.27</v>
      </c>
      <c r="J8" s="7">
        <f t="shared" si="0"/>
        <v>1.1800000000000002</v>
      </c>
      <c r="K8" s="7">
        <f t="shared" si="0"/>
        <v>2.8200000000000003</v>
      </c>
      <c r="L8" s="7">
        <f t="shared" si="0"/>
        <v>475.81</v>
      </c>
      <c r="M8" s="7">
        <f t="shared" si="0"/>
        <v>543.19000000000005</v>
      </c>
      <c r="N8" s="7">
        <f t="shared" si="0"/>
        <v>71.371000000000009</v>
      </c>
      <c r="O8" s="7">
        <f t="shared" si="0"/>
        <v>169.31</v>
      </c>
      <c r="P8" s="7">
        <f t="shared" si="0"/>
        <v>21.410000000000004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98</v>
      </c>
      <c r="B10" s="6" t="s">
        <v>97</v>
      </c>
      <c r="C10" s="7">
        <v>250</v>
      </c>
      <c r="D10" s="7">
        <v>9.1</v>
      </c>
      <c r="E10" s="7">
        <v>5.9</v>
      </c>
      <c r="F10" s="7">
        <v>18.8</v>
      </c>
      <c r="G10" s="7">
        <v>164.8</v>
      </c>
      <c r="H10" s="7">
        <v>0.06</v>
      </c>
      <c r="I10" s="7">
        <v>136.26</v>
      </c>
      <c r="J10" s="7">
        <v>5.16</v>
      </c>
      <c r="K10" s="7">
        <v>0.17</v>
      </c>
      <c r="L10" s="7">
        <v>32.06</v>
      </c>
      <c r="M10" s="7">
        <v>95.4</v>
      </c>
      <c r="N10" s="7">
        <v>4.6399999999999997</v>
      </c>
      <c r="O10" s="7">
        <v>34.299999999999997</v>
      </c>
      <c r="P10" s="8">
        <v>1.74</v>
      </c>
    </row>
    <row r="11" spans="1:16">
      <c r="A11" s="5" t="s">
        <v>100</v>
      </c>
      <c r="B11" s="6" t="s">
        <v>99</v>
      </c>
      <c r="C11" s="7">
        <v>180</v>
      </c>
      <c r="D11" s="7">
        <v>28.9</v>
      </c>
      <c r="E11" s="7">
        <v>27.4</v>
      </c>
      <c r="F11" s="7">
        <v>55.4</v>
      </c>
      <c r="G11" s="7">
        <v>583.79999999999995</v>
      </c>
      <c r="H11" s="7">
        <v>0.3</v>
      </c>
      <c r="I11" s="7">
        <v>54.65</v>
      </c>
      <c r="J11" s="7">
        <v>4.4800000000000004</v>
      </c>
      <c r="K11" s="7">
        <v>0.32</v>
      </c>
      <c r="L11" s="7">
        <v>114.14</v>
      </c>
      <c r="M11" s="7">
        <v>297.33999999999997</v>
      </c>
      <c r="N11" s="7">
        <v>58.75</v>
      </c>
      <c r="O11" s="7">
        <v>41.15</v>
      </c>
      <c r="P11" s="8">
        <v>4.62</v>
      </c>
    </row>
    <row r="12" spans="1:16" ht="15" customHeight="1">
      <c r="A12" s="5">
        <v>331</v>
      </c>
      <c r="B12" s="6" t="s">
        <v>95</v>
      </c>
      <c r="C12" s="7">
        <v>50</v>
      </c>
      <c r="D12" s="7">
        <v>1.6</v>
      </c>
      <c r="E12" s="7">
        <v>4.3</v>
      </c>
      <c r="F12" s="7">
        <v>3.4</v>
      </c>
      <c r="G12" s="7">
        <v>59</v>
      </c>
      <c r="H12" s="7">
        <v>0.02</v>
      </c>
      <c r="I12" s="7">
        <v>26.1</v>
      </c>
      <c r="J12" s="7">
        <v>0.54</v>
      </c>
      <c r="K12" s="7">
        <v>0.01</v>
      </c>
      <c r="L12" s="7">
        <v>11.57</v>
      </c>
      <c r="M12" s="7">
        <v>13.16</v>
      </c>
      <c r="N12" s="7">
        <v>1.18</v>
      </c>
      <c r="O12" s="7">
        <v>3.39</v>
      </c>
      <c r="P12" s="8">
        <v>0.15</v>
      </c>
    </row>
    <row r="13" spans="1:16">
      <c r="A13" s="5" t="s">
        <v>80</v>
      </c>
      <c r="B13" s="6" t="s">
        <v>41</v>
      </c>
      <c r="C13" s="7">
        <v>200</v>
      </c>
      <c r="D13" s="7">
        <v>0.2</v>
      </c>
      <c r="E13" s="7">
        <v>0.1</v>
      </c>
      <c r="F13" s="7">
        <v>6.6</v>
      </c>
      <c r="G13" s="7">
        <v>27.9</v>
      </c>
      <c r="H13" s="7">
        <v>0.1</v>
      </c>
      <c r="I13" s="7">
        <v>0.38</v>
      </c>
      <c r="J13" s="7">
        <v>1.1599999999999999</v>
      </c>
      <c r="K13" s="7">
        <v>0</v>
      </c>
      <c r="L13" s="7">
        <v>67</v>
      </c>
      <c r="M13" s="7">
        <v>8.52</v>
      </c>
      <c r="N13" s="7">
        <v>0.01</v>
      </c>
      <c r="O13" s="7">
        <v>4.5599999999999996</v>
      </c>
      <c r="P13" s="8">
        <v>0.77</v>
      </c>
    </row>
    <row r="14" spans="1:16">
      <c r="A14" s="5"/>
      <c r="B14" s="6" t="s">
        <v>96</v>
      </c>
      <c r="C14" s="7">
        <v>100</v>
      </c>
      <c r="D14" s="7">
        <v>7.9</v>
      </c>
      <c r="E14" s="7">
        <v>9.4</v>
      </c>
      <c r="F14" s="7">
        <v>55.5</v>
      </c>
      <c r="G14" s="7">
        <v>339</v>
      </c>
      <c r="H14" s="7">
        <v>4.4000000000000004</v>
      </c>
      <c r="I14" s="7">
        <v>2.1</v>
      </c>
      <c r="J14" s="7">
        <v>0</v>
      </c>
      <c r="K14" s="7">
        <v>7.3</v>
      </c>
      <c r="L14" s="7">
        <v>3.1</v>
      </c>
      <c r="M14" s="7">
        <v>11</v>
      </c>
      <c r="N14" s="7">
        <v>0</v>
      </c>
      <c r="O14" s="7">
        <v>3.3</v>
      </c>
      <c r="P14" s="8">
        <v>7.2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830</v>
      </c>
      <c r="D16" s="7">
        <f t="shared" ref="D16:P16" si="1">SUM(D9:D15)</f>
        <v>51</v>
      </c>
      <c r="E16" s="7">
        <f t="shared" si="1"/>
        <v>47.699999999999996</v>
      </c>
      <c r="F16" s="7">
        <f t="shared" si="1"/>
        <v>159.5</v>
      </c>
      <c r="G16" s="7">
        <f t="shared" si="1"/>
        <v>1272.3</v>
      </c>
      <c r="H16" s="7">
        <f t="shared" si="1"/>
        <v>4.9200000000000008</v>
      </c>
      <c r="I16" s="7">
        <f t="shared" si="1"/>
        <v>219.48999999999998</v>
      </c>
      <c r="J16" s="7">
        <f t="shared" si="1"/>
        <v>11.34</v>
      </c>
      <c r="K16" s="7">
        <f t="shared" si="1"/>
        <v>7.89</v>
      </c>
      <c r="L16" s="7">
        <f t="shared" si="1"/>
        <v>242.36999999999998</v>
      </c>
      <c r="M16" s="7">
        <f t="shared" si="1"/>
        <v>500.42</v>
      </c>
      <c r="N16" s="7">
        <f t="shared" si="1"/>
        <v>66.780000000000015</v>
      </c>
      <c r="O16" s="7">
        <f t="shared" si="1"/>
        <v>110.19999999999999</v>
      </c>
      <c r="P16" s="7">
        <f t="shared" si="1"/>
        <v>16.43</v>
      </c>
    </row>
    <row r="17" spans="1:16" ht="15.75" thickBot="1">
      <c r="A17" s="10"/>
      <c r="B17" s="11" t="s">
        <v>28</v>
      </c>
      <c r="C17" s="12">
        <f>SUM(C8,C16)</f>
        <v>1360</v>
      </c>
      <c r="D17" s="12">
        <f t="shared" ref="D17:P17" si="2">SUM(D8,D16)</f>
        <v>69.38</v>
      </c>
      <c r="E17" s="12">
        <f t="shared" si="2"/>
        <v>88.06</v>
      </c>
      <c r="F17" s="12">
        <f t="shared" si="2"/>
        <v>270.16000000000003</v>
      </c>
      <c r="G17" s="12">
        <f t="shared" si="2"/>
        <v>2155.4</v>
      </c>
      <c r="H17" s="12">
        <f t="shared" si="2"/>
        <v>8.6100000000000012</v>
      </c>
      <c r="I17" s="12">
        <f t="shared" si="2"/>
        <v>266.76</v>
      </c>
      <c r="J17" s="12">
        <f t="shared" si="2"/>
        <v>12.52</v>
      </c>
      <c r="K17" s="12">
        <f t="shared" si="2"/>
        <v>10.71</v>
      </c>
      <c r="L17" s="12">
        <f t="shared" si="2"/>
        <v>718.18</v>
      </c>
      <c r="M17" s="12">
        <f t="shared" si="2"/>
        <v>1043.6100000000001</v>
      </c>
      <c r="N17" s="12">
        <f t="shared" si="2"/>
        <v>138.15100000000001</v>
      </c>
      <c r="O17" s="12">
        <f t="shared" si="2"/>
        <v>279.51</v>
      </c>
      <c r="P17" s="12">
        <f t="shared" si="2"/>
        <v>37.840000000000003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C14" sqref="C14:P14"/>
    </sheetView>
  </sheetViews>
  <sheetFormatPr defaultRowHeight="15"/>
  <cols>
    <col min="1" max="1" width="6.85546875" customWidth="1"/>
    <col min="2" max="2" width="23.85546875" customWidth="1"/>
    <col min="3" max="5" width="4.42578125" bestFit="1" customWidth="1"/>
    <col min="6" max="6" width="5.28515625" bestFit="1" customWidth="1"/>
    <col min="7" max="7" width="6.28515625" bestFit="1" customWidth="1"/>
    <col min="8" max="8" width="4.42578125" bestFit="1" customWidth="1"/>
    <col min="9" max="9" width="6.140625" bestFit="1" customWidth="1"/>
    <col min="10" max="10" width="5.28515625" bestFit="1" customWidth="1"/>
    <col min="11" max="11" width="4.42578125" bestFit="1" customWidth="1"/>
    <col min="12" max="15" width="6.140625" bestFit="1" customWidth="1"/>
    <col min="16" max="16" width="5.28515625" bestFit="1" customWidth="1"/>
  </cols>
  <sheetData>
    <row r="1" spans="1:16" ht="67.5" thickBot="1">
      <c r="A1" s="13" t="s">
        <v>0</v>
      </c>
      <c r="B1" s="14" t="s">
        <v>46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 t="s">
        <v>102</v>
      </c>
      <c r="B3" s="6" t="s">
        <v>101</v>
      </c>
      <c r="C3" s="7">
        <v>250</v>
      </c>
      <c r="D3" s="7">
        <v>8.9</v>
      </c>
      <c r="E3" s="7">
        <v>12.2</v>
      </c>
      <c r="F3" s="7">
        <v>40.4</v>
      </c>
      <c r="G3" s="7">
        <v>306.8</v>
      </c>
      <c r="H3" s="7">
        <v>0.18</v>
      </c>
      <c r="I3" s="7">
        <v>51.15</v>
      </c>
      <c r="J3" s="7">
        <v>0.65</v>
      </c>
      <c r="K3" s="7">
        <v>0.19</v>
      </c>
      <c r="L3" s="7">
        <v>178.62</v>
      </c>
      <c r="M3" s="7">
        <v>202.74</v>
      </c>
      <c r="N3" s="7">
        <v>28.5</v>
      </c>
      <c r="O3" s="7">
        <v>51.4</v>
      </c>
      <c r="P3" s="8">
        <v>1.33</v>
      </c>
    </row>
    <row r="4" spans="1:16" ht="24.75">
      <c r="A4" s="5" t="s">
        <v>94</v>
      </c>
      <c r="B4" s="6" t="s">
        <v>91</v>
      </c>
      <c r="C4" s="7">
        <v>200</v>
      </c>
      <c r="D4" s="7">
        <v>3.9</v>
      </c>
      <c r="E4" s="7">
        <v>2.9</v>
      </c>
      <c r="F4" s="7">
        <v>11.2</v>
      </c>
      <c r="G4" s="7">
        <v>86</v>
      </c>
      <c r="H4" s="7">
        <v>0.13</v>
      </c>
      <c r="I4" s="7">
        <v>13.29</v>
      </c>
      <c r="J4" s="7">
        <v>0.52</v>
      </c>
      <c r="K4" s="7">
        <v>0.03</v>
      </c>
      <c r="L4" s="7">
        <v>148.32</v>
      </c>
      <c r="M4" s="7">
        <v>106.79</v>
      </c>
      <c r="N4" s="7">
        <v>9</v>
      </c>
      <c r="O4" s="7">
        <v>30.67</v>
      </c>
      <c r="P4" s="8">
        <v>1.06</v>
      </c>
    </row>
    <row r="5" spans="1:16">
      <c r="A5" s="5"/>
      <c r="B5" s="6" t="s">
        <v>59</v>
      </c>
      <c r="C5" s="7">
        <v>20</v>
      </c>
      <c r="D5" s="7">
        <v>2.2999999999999998</v>
      </c>
      <c r="E5" s="7">
        <v>3.4</v>
      </c>
      <c r="F5" s="7">
        <v>0</v>
      </c>
      <c r="G5" s="7">
        <v>45.3</v>
      </c>
      <c r="H5" s="7">
        <v>0.03</v>
      </c>
      <c r="I5" s="7">
        <v>0</v>
      </c>
      <c r="J5" s="7">
        <v>0</v>
      </c>
      <c r="K5" s="7">
        <v>0</v>
      </c>
      <c r="L5" s="7">
        <v>142.58000000000001</v>
      </c>
      <c r="M5" s="7">
        <v>222.38</v>
      </c>
      <c r="N5" s="7">
        <v>1E-3</v>
      </c>
      <c r="O5" s="7">
        <v>65.69</v>
      </c>
      <c r="P5" s="8">
        <v>1.53</v>
      </c>
    </row>
    <row r="6" spans="1:16">
      <c r="A6" s="5"/>
      <c r="B6" s="6" t="s">
        <v>18</v>
      </c>
      <c r="C6" s="7">
        <v>125</v>
      </c>
      <c r="D6" s="7">
        <v>6</v>
      </c>
      <c r="E6" s="7">
        <v>5.6</v>
      </c>
      <c r="F6" s="7">
        <v>24</v>
      </c>
      <c r="G6" s="7">
        <v>164</v>
      </c>
      <c r="H6" s="7">
        <v>0.11</v>
      </c>
      <c r="I6" s="7">
        <v>0.22</v>
      </c>
      <c r="J6" s="7">
        <v>2.56</v>
      </c>
      <c r="K6" s="7">
        <v>0</v>
      </c>
      <c r="L6" s="7">
        <v>134.4</v>
      </c>
      <c r="M6" s="7">
        <v>209</v>
      </c>
      <c r="N6" s="7">
        <v>1.0999999999999999E-2</v>
      </c>
      <c r="O6" s="7">
        <v>20.9</v>
      </c>
      <c r="P6" s="8">
        <v>0.22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SUM(C2:C6)</f>
        <v>595</v>
      </c>
      <c r="D8" s="7">
        <f t="shared" ref="D8:P8" si="0">SUM(D2:D6)</f>
        <v>21.1</v>
      </c>
      <c r="E8" s="7">
        <f t="shared" si="0"/>
        <v>24.1</v>
      </c>
      <c r="F8" s="7">
        <f t="shared" si="0"/>
        <v>75.599999999999994</v>
      </c>
      <c r="G8" s="7">
        <f t="shared" si="0"/>
        <v>602.1</v>
      </c>
      <c r="H8" s="7">
        <f t="shared" si="0"/>
        <v>0.44999999999999996</v>
      </c>
      <c r="I8" s="7">
        <f t="shared" si="0"/>
        <v>64.66</v>
      </c>
      <c r="J8" s="7">
        <f t="shared" si="0"/>
        <v>3.73</v>
      </c>
      <c r="K8" s="7">
        <f t="shared" si="0"/>
        <v>0.22</v>
      </c>
      <c r="L8" s="7">
        <f t="shared" si="0"/>
        <v>603.91999999999996</v>
      </c>
      <c r="M8" s="7">
        <f t="shared" si="0"/>
        <v>740.91000000000008</v>
      </c>
      <c r="N8" s="7">
        <f t="shared" si="0"/>
        <v>37.512</v>
      </c>
      <c r="O8" s="7">
        <f t="shared" si="0"/>
        <v>168.66</v>
      </c>
      <c r="P8" s="7">
        <f t="shared" si="0"/>
        <v>4.1399999999999997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>
        <v>133</v>
      </c>
      <c r="B10" s="6" t="s">
        <v>42</v>
      </c>
      <c r="C10" s="7">
        <v>250</v>
      </c>
      <c r="D10" s="7">
        <v>7.1</v>
      </c>
      <c r="E10" s="7">
        <v>9</v>
      </c>
      <c r="F10" s="7">
        <v>15.1</v>
      </c>
      <c r="G10" s="7">
        <v>169.9</v>
      </c>
      <c r="H10" s="7">
        <v>0.05</v>
      </c>
      <c r="I10" s="7">
        <v>18.059999999999999</v>
      </c>
      <c r="J10" s="7">
        <v>0.56999999999999995</v>
      </c>
      <c r="K10" s="7">
        <v>0.05</v>
      </c>
      <c r="L10" s="7">
        <v>13.21</v>
      </c>
      <c r="M10" s="7">
        <v>64.41</v>
      </c>
      <c r="N10" s="7">
        <v>2.59</v>
      </c>
      <c r="O10" s="7">
        <v>8.59</v>
      </c>
      <c r="P10" s="8">
        <v>0.74</v>
      </c>
    </row>
    <row r="11" spans="1:16">
      <c r="A11" s="5" t="s">
        <v>104</v>
      </c>
      <c r="B11" s="6" t="s">
        <v>65</v>
      </c>
      <c r="C11" s="7">
        <v>180</v>
      </c>
      <c r="D11" s="7">
        <v>3.8</v>
      </c>
      <c r="E11" s="7">
        <v>6.8</v>
      </c>
      <c r="F11" s="7">
        <v>31.2</v>
      </c>
      <c r="G11" s="7">
        <v>201.4</v>
      </c>
      <c r="H11" s="7">
        <v>0.04</v>
      </c>
      <c r="I11" s="7">
        <v>322.42</v>
      </c>
      <c r="J11" s="7">
        <v>1.59</v>
      </c>
      <c r="K11" s="7">
        <v>0.05</v>
      </c>
      <c r="L11" s="7">
        <v>20.82</v>
      </c>
      <c r="M11" s="7">
        <v>80.959999999999994</v>
      </c>
      <c r="N11" s="7">
        <v>25.87</v>
      </c>
      <c r="O11" s="7">
        <v>31.39</v>
      </c>
      <c r="P11" s="8">
        <v>0.69</v>
      </c>
    </row>
    <row r="12" spans="1:16">
      <c r="A12" s="5"/>
      <c r="B12" s="6" t="s">
        <v>103</v>
      </c>
      <c r="C12" s="7">
        <v>90</v>
      </c>
      <c r="D12" s="7">
        <v>6.8</v>
      </c>
      <c r="E12" s="7">
        <v>6.4</v>
      </c>
      <c r="F12" s="7">
        <v>3.3</v>
      </c>
      <c r="G12" s="7">
        <v>98.5</v>
      </c>
      <c r="H12" s="7">
        <v>4.4000000000000004</v>
      </c>
      <c r="I12" s="7">
        <v>1.7</v>
      </c>
      <c r="J12" s="7">
        <v>1.7</v>
      </c>
      <c r="K12" s="7">
        <v>2.1</v>
      </c>
      <c r="L12" s="7">
        <v>1.2</v>
      </c>
      <c r="M12" s="7">
        <v>10</v>
      </c>
      <c r="N12" s="7">
        <v>2.4</v>
      </c>
      <c r="O12" s="7">
        <v>3.3</v>
      </c>
      <c r="P12" s="8">
        <v>7.1</v>
      </c>
    </row>
    <row r="13" spans="1:16">
      <c r="A13" s="5" t="s">
        <v>26</v>
      </c>
      <c r="B13" s="6" t="s">
        <v>37</v>
      </c>
      <c r="C13" s="7">
        <v>200</v>
      </c>
      <c r="D13" s="7">
        <v>1</v>
      </c>
      <c r="E13" s="7">
        <v>0.2</v>
      </c>
      <c r="F13" s="7">
        <v>20.2</v>
      </c>
      <c r="G13" s="7">
        <v>81.599999999999994</v>
      </c>
      <c r="H13" s="7">
        <v>0.08</v>
      </c>
      <c r="I13" s="7">
        <v>0</v>
      </c>
      <c r="J13" s="7">
        <v>4</v>
      </c>
      <c r="K13" s="7">
        <v>0.08</v>
      </c>
      <c r="L13" s="7">
        <v>31.1</v>
      </c>
      <c r="M13" s="7">
        <v>18</v>
      </c>
      <c r="N13" s="7">
        <v>0</v>
      </c>
      <c r="O13" s="7">
        <v>8</v>
      </c>
      <c r="P13" s="8">
        <v>0.72</v>
      </c>
    </row>
    <row r="14" spans="1:16">
      <c r="A14" s="5"/>
      <c r="B14" s="6" t="s">
        <v>27</v>
      </c>
      <c r="C14" s="7">
        <v>50</v>
      </c>
      <c r="D14" s="7">
        <v>3.3</v>
      </c>
      <c r="E14" s="7">
        <v>0.6</v>
      </c>
      <c r="F14" s="7">
        <v>19.8</v>
      </c>
      <c r="G14" s="7">
        <v>97.8</v>
      </c>
      <c r="H14" s="7">
        <v>0.04</v>
      </c>
      <c r="I14" s="7">
        <v>0</v>
      </c>
      <c r="J14" s="7">
        <v>0</v>
      </c>
      <c r="K14" s="7">
        <v>0.09</v>
      </c>
      <c r="L14" s="7">
        <v>14.5</v>
      </c>
      <c r="M14" s="7">
        <v>75</v>
      </c>
      <c r="N14" s="7">
        <v>2.2000000000000002</v>
      </c>
      <c r="O14" s="7">
        <v>23.5</v>
      </c>
      <c r="P14" s="8">
        <v>1.95</v>
      </c>
    </row>
    <row r="15" spans="1:16">
      <c r="A15" s="5"/>
      <c r="B15" s="6" t="s">
        <v>20</v>
      </c>
      <c r="C15" s="7">
        <f>SUM(C10:C14)</f>
        <v>770</v>
      </c>
      <c r="D15" s="7">
        <f t="shared" ref="D15:P15" si="1">SUM(D10:D14)</f>
        <v>22</v>
      </c>
      <c r="E15" s="7">
        <f t="shared" si="1"/>
        <v>23.000000000000004</v>
      </c>
      <c r="F15" s="7">
        <f t="shared" si="1"/>
        <v>89.6</v>
      </c>
      <c r="G15" s="7">
        <f t="shared" si="1"/>
        <v>649.19999999999993</v>
      </c>
      <c r="H15" s="7">
        <f t="shared" si="1"/>
        <v>4.6100000000000003</v>
      </c>
      <c r="I15" s="7">
        <f t="shared" si="1"/>
        <v>342.18</v>
      </c>
      <c r="J15" s="7">
        <f t="shared" si="1"/>
        <v>7.86</v>
      </c>
      <c r="K15" s="7">
        <f t="shared" si="1"/>
        <v>2.37</v>
      </c>
      <c r="L15" s="7">
        <f t="shared" si="1"/>
        <v>80.830000000000013</v>
      </c>
      <c r="M15" s="7">
        <f t="shared" si="1"/>
        <v>248.37</v>
      </c>
      <c r="N15" s="7">
        <f t="shared" si="1"/>
        <v>33.06</v>
      </c>
      <c r="O15" s="7">
        <f t="shared" si="1"/>
        <v>74.78</v>
      </c>
      <c r="P15" s="7">
        <f t="shared" si="1"/>
        <v>11.2</v>
      </c>
    </row>
    <row r="16" spans="1:16" ht="15.75" thickBot="1">
      <c r="A16" s="10"/>
      <c r="B16" s="11" t="s">
        <v>28</v>
      </c>
      <c r="C16" s="12">
        <f>SUM(C8,C15)</f>
        <v>1365</v>
      </c>
      <c r="D16" s="12">
        <f t="shared" ref="D16:P16" si="2">SUM(D8,D15)</f>
        <v>43.1</v>
      </c>
      <c r="E16" s="12">
        <f t="shared" si="2"/>
        <v>47.100000000000009</v>
      </c>
      <c r="F16" s="12">
        <f t="shared" si="2"/>
        <v>165.2</v>
      </c>
      <c r="G16" s="12">
        <f t="shared" si="2"/>
        <v>1251.3</v>
      </c>
      <c r="H16" s="12">
        <f t="shared" si="2"/>
        <v>5.0600000000000005</v>
      </c>
      <c r="I16" s="12">
        <f t="shared" si="2"/>
        <v>406.84000000000003</v>
      </c>
      <c r="J16" s="12">
        <f t="shared" si="2"/>
        <v>11.59</v>
      </c>
      <c r="K16" s="12">
        <f t="shared" si="2"/>
        <v>2.5900000000000003</v>
      </c>
      <c r="L16" s="12">
        <f t="shared" si="2"/>
        <v>684.75</v>
      </c>
      <c r="M16" s="12">
        <f t="shared" si="2"/>
        <v>989.28000000000009</v>
      </c>
      <c r="N16" s="12">
        <f t="shared" si="2"/>
        <v>70.572000000000003</v>
      </c>
      <c r="O16" s="12">
        <f t="shared" si="2"/>
        <v>243.44</v>
      </c>
      <c r="P16" s="12">
        <f t="shared" si="2"/>
        <v>15.34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5.7109375" bestFit="1" customWidth="1"/>
    <col min="2" max="2" width="24.5703125" customWidth="1"/>
    <col min="3" max="3" width="7.140625" bestFit="1" customWidth="1"/>
    <col min="4" max="4" width="5.28515625" bestFit="1" customWidth="1"/>
    <col min="5" max="5" width="4.425781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1" width="5.7109375" bestFit="1" customWidth="1"/>
    <col min="12" max="15" width="6.140625" bestFit="1" customWidth="1"/>
    <col min="16" max="16" width="4.42578125" bestFit="1" customWidth="1"/>
  </cols>
  <sheetData>
    <row r="1" spans="1:16" ht="90.75" thickBot="1">
      <c r="A1" s="13" t="s">
        <v>0</v>
      </c>
      <c r="B1" s="14" t="s">
        <v>114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5.5" customHeight="1">
      <c r="A3" s="5">
        <v>55</v>
      </c>
      <c r="B3" s="6" t="s">
        <v>105</v>
      </c>
      <c r="C3" s="7">
        <v>200</v>
      </c>
      <c r="D3" s="7">
        <v>17.899999999999999</v>
      </c>
      <c r="E3" s="7">
        <v>20.6</v>
      </c>
      <c r="F3" s="7">
        <v>43.2</v>
      </c>
      <c r="G3" s="7">
        <v>418.71</v>
      </c>
      <c r="H3" s="7">
        <v>0.11</v>
      </c>
      <c r="I3" s="7">
        <v>0.4</v>
      </c>
      <c r="J3" s="7">
        <v>0.56000000000000005</v>
      </c>
      <c r="K3" s="7">
        <v>1.8</v>
      </c>
      <c r="L3" s="7">
        <v>169</v>
      </c>
      <c r="M3" s="7">
        <v>341.9</v>
      </c>
      <c r="N3" s="7">
        <v>8.0000000000000002E-3</v>
      </c>
      <c r="O3" s="7">
        <v>57.07</v>
      </c>
      <c r="P3" s="8">
        <v>1.54</v>
      </c>
    </row>
    <row r="4" spans="1:16">
      <c r="A4" s="5"/>
      <c r="B4" s="6" t="s">
        <v>82</v>
      </c>
      <c r="C4" s="7">
        <v>30</v>
      </c>
      <c r="D4" s="7">
        <v>2.2000000000000002</v>
      </c>
      <c r="E4" s="7">
        <v>2.6</v>
      </c>
      <c r="F4" s="7">
        <v>16.7</v>
      </c>
      <c r="G4" s="7">
        <v>98.2</v>
      </c>
      <c r="H4" s="7">
        <v>0.11</v>
      </c>
      <c r="I4" s="7">
        <v>14.1</v>
      </c>
      <c r="J4" s="7">
        <v>0.3</v>
      </c>
      <c r="K4" s="7">
        <v>0.02</v>
      </c>
      <c r="L4" s="7">
        <v>92.1</v>
      </c>
      <c r="M4" s="7">
        <v>65.7</v>
      </c>
      <c r="N4" s="7">
        <v>2.1</v>
      </c>
      <c r="O4" s="7">
        <v>10.199999999999999</v>
      </c>
      <c r="P4" s="8">
        <v>0.06</v>
      </c>
    </row>
    <row r="5" spans="1:16">
      <c r="A5" s="5">
        <v>430</v>
      </c>
      <c r="B5" s="6" t="s">
        <v>63</v>
      </c>
      <c r="C5" s="7">
        <v>200</v>
      </c>
      <c r="D5" s="9">
        <v>0.4</v>
      </c>
      <c r="E5" s="7">
        <v>0.1</v>
      </c>
      <c r="F5" s="7">
        <v>15</v>
      </c>
      <c r="G5" s="7">
        <v>62.4</v>
      </c>
      <c r="H5" s="7">
        <v>0.11</v>
      </c>
      <c r="I5" s="7">
        <v>31</v>
      </c>
      <c r="J5" s="7">
        <v>5.2</v>
      </c>
      <c r="K5" s="7">
        <v>0.08</v>
      </c>
      <c r="L5" s="7">
        <v>10.1</v>
      </c>
      <c r="M5" s="7">
        <v>16.5</v>
      </c>
      <c r="N5" s="7">
        <v>0</v>
      </c>
      <c r="O5" s="7">
        <v>8.8000000000000007</v>
      </c>
      <c r="P5" s="8">
        <v>1.67</v>
      </c>
    </row>
    <row r="6" spans="1:16">
      <c r="A6" s="5"/>
      <c r="B6" s="6" t="s">
        <v>16</v>
      </c>
      <c r="C6" s="7">
        <v>30</v>
      </c>
      <c r="D6" s="7">
        <v>1.98</v>
      </c>
      <c r="E6" s="7">
        <v>0.36</v>
      </c>
      <c r="F6" s="7">
        <v>10.26</v>
      </c>
      <c r="G6" s="7">
        <v>49.6</v>
      </c>
      <c r="H6" s="7">
        <v>0.06</v>
      </c>
      <c r="I6" s="7">
        <v>0.03</v>
      </c>
      <c r="J6" s="7">
        <v>0</v>
      </c>
      <c r="K6" s="7">
        <v>0.7</v>
      </c>
      <c r="L6" s="7">
        <v>10.5</v>
      </c>
      <c r="M6" s="7">
        <v>47.4</v>
      </c>
      <c r="N6" s="7">
        <v>0.01</v>
      </c>
      <c r="O6" s="7">
        <v>14.1</v>
      </c>
      <c r="P6" s="8">
        <v>1.17</v>
      </c>
    </row>
    <row r="7" spans="1:16">
      <c r="A7" s="5"/>
      <c r="B7" s="6" t="s">
        <v>20</v>
      </c>
      <c r="C7" s="7">
        <f t="shared" ref="C7:P7" si="0">SUM(C3:C6)</f>
        <v>460</v>
      </c>
      <c r="D7" s="7">
        <f t="shared" si="0"/>
        <v>22.479999999999997</v>
      </c>
      <c r="E7" s="7">
        <f t="shared" si="0"/>
        <v>23.660000000000004</v>
      </c>
      <c r="F7" s="7">
        <f t="shared" si="0"/>
        <v>85.160000000000011</v>
      </c>
      <c r="G7" s="7">
        <f t="shared" si="0"/>
        <v>628.91</v>
      </c>
      <c r="H7" s="7">
        <f t="shared" si="0"/>
        <v>0.39</v>
      </c>
      <c r="I7" s="7">
        <f t="shared" si="0"/>
        <v>45.53</v>
      </c>
      <c r="J7" s="7">
        <f t="shared" si="0"/>
        <v>6.0600000000000005</v>
      </c>
      <c r="K7" s="7">
        <f t="shared" si="0"/>
        <v>2.6</v>
      </c>
      <c r="L7" s="7">
        <f t="shared" si="0"/>
        <v>281.70000000000005</v>
      </c>
      <c r="M7" s="7">
        <f t="shared" si="0"/>
        <v>471.49999999999994</v>
      </c>
      <c r="N7" s="7">
        <f t="shared" si="0"/>
        <v>2.1179999999999999</v>
      </c>
      <c r="O7" s="7">
        <f t="shared" si="0"/>
        <v>90.169999999999987</v>
      </c>
      <c r="P7" s="7">
        <f t="shared" si="0"/>
        <v>4.4399999999999995</v>
      </c>
    </row>
    <row r="8" spans="1:16">
      <c r="A8" s="5"/>
      <c r="B8" s="6" t="s">
        <v>21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</row>
    <row r="9" spans="1:16">
      <c r="A9" s="5">
        <v>30</v>
      </c>
      <c r="B9" s="6" t="s">
        <v>62</v>
      </c>
      <c r="C9" s="7">
        <v>250</v>
      </c>
      <c r="D9" s="7">
        <v>16.440000000000001</v>
      </c>
      <c r="E9" s="7">
        <v>9.5</v>
      </c>
      <c r="F9" s="7">
        <v>0.6</v>
      </c>
      <c r="G9" s="7">
        <v>159.88</v>
      </c>
      <c r="H9" s="7">
        <v>0.16</v>
      </c>
      <c r="I9" s="7">
        <v>2E-3</v>
      </c>
      <c r="J9" s="7">
        <v>0.4</v>
      </c>
      <c r="K9" s="7">
        <v>5.6000000000000001E-2</v>
      </c>
      <c r="L9" s="7">
        <v>18.48</v>
      </c>
      <c r="M9" s="7">
        <v>166.08</v>
      </c>
      <c r="N9" s="7">
        <v>0.03</v>
      </c>
      <c r="O9" s="7">
        <v>25.76</v>
      </c>
      <c r="P9" s="8">
        <v>1.25</v>
      </c>
    </row>
    <row r="10" spans="1:16">
      <c r="A10" s="5">
        <v>46</v>
      </c>
      <c r="B10" s="6" t="s">
        <v>38</v>
      </c>
      <c r="C10" s="7">
        <v>180</v>
      </c>
      <c r="D10" s="7">
        <v>6.4</v>
      </c>
      <c r="E10" s="7">
        <v>5.9</v>
      </c>
      <c r="F10" s="7">
        <v>39.4</v>
      </c>
      <c r="G10" s="7">
        <v>236.2</v>
      </c>
      <c r="H10" s="7">
        <v>0.03</v>
      </c>
      <c r="I10" s="7">
        <v>22.03</v>
      </c>
      <c r="J10" s="7">
        <v>0</v>
      </c>
      <c r="K10" s="7">
        <v>0.08</v>
      </c>
      <c r="L10" s="7">
        <v>127</v>
      </c>
      <c r="M10" s="7">
        <v>48.84</v>
      </c>
      <c r="N10" s="7">
        <v>24.92</v>
      </c>
      <c r="O10" s="7">
        <v>8.6300000000000008</v>
      </c>
      <c r="P10" s="8">
        <v>0.88</v>
      </c>
    </row>
    <row r="11" spans="1:16">
      <c r="A11" s="5" t="s">
        <v>110</v>
      </c>
      <c r="B11" s="6" t="s">
        <v>111</v>
      </c>
      <c r="C11" s="7">
        <v>90</v>
      </c>
      <c r="D11" s="7">
        <v>17.7</v>
      </c>
      <c r="E11" s="7">
        <v>17</v>
      </c>
      <c r="F11" s="7">
        <v>17.2</v>
      </c>
      <c r="G11" s="7">
        <v>293</v>
      </c>
      <c r="H11" s="7">
        <v>0.21</v>
      </c>
      <c r="I11" s="7">
        <v>71.55</v>
      </c>
      <c r="J11" s="7">
        <v>3.76</v>
      </c>
      <c r="K11" s="7">
        <v>0.11</v>
      </c>
      <c r="L11" s="7">
        <v>88.21</v>
      </c>
      <c r="M11" s="7">
        <v>178.83</v>
      </c>
      <c r="N11" s="7">
        <v>13.54</v>
      </c>
      <c r="O11" s="7">
        <v>24.73</v>
      </c>
      <c r="P11" s="8">
        <v>2.54</v>
      </c>
    </row>
    <row r="12" spans="1:16">
      <c r="A12" s="5"/>
      <c r="B12" s="6" t="s">
        <v>34</v>
      </c>
      <c r="C12" s="7">
        <v>100</v>
      </c>
      <c r="D12" s="7">
        <v>1.5</v>
      </c>
      <c r="E12" s="7">
        <v>0.5</v>
      </c>
      <c r="F12" s="7">
        <v>21</v>
      </c>
      <c r="G12" s="7">
        <v>96</v>
      </c>
      <c r="H12" s="7">
        <v>2.7</v>
      </c>
      <c r="I12" s="7">
        <v>2.8</v>
      </c>
      <c r="J12" s="7">
        <v>11</v>
      </c>
      <c r="K12" s="7">
        <v>2.7</v>
      </c>
      <c r="L12" s="7">
        <v>0.8</v>
      </c>
      <c r="M12" s="7">
        <v>3.5</v>
      </c>
      <c r="N12" s="7">
        <v>0</v>
      </c>
      <c r="O12" s="7">
        <v>11</v>
      </c>
      <c r="P12" s="8">
        <v>3.3</v>
      </c>
    </row>
    <row r="13" spans="1:16">
      <c r="A13" s="5" t="s">
        <v>80</v>
      </c>
      <c r="B13" s="6" t="s">
        <v>41</v>
      </c>
      <c r="C13" s="7">
        <v>200</v>
      </c>
      <c r="D13" s="7">
        <v>0.2</v>
      </c>
      <c r="E13" s="7">
        <v>0.1</v>
      </c>
      <c r="F13" s="7">
        <v>6.6</v>
      </c>
      <c r="G13" s="7">
        <v>27.9</v>
      </c>
      <c r="H13" s="7">
        <v>0.1</v>
      </c>
      <c r="I13" s="7">
        <v>0.38</v>
      </c>
      <c r="J13" s="7">
        <v>1.1599999999999999</v>
      </c>
      <c r="K13" s="7">
        <v>0</v>
      </c>
      <c r="L13" s="7">
        <v>67</v>
      </c>
      <c r="M13" s="7">
        <v>8.52</v>
      </c>
      <c r="N13" s="7">
        <v>0.01</v>
      </c>
      <c r="O13" s="7">
        <v>4.5599999999999996</v>
      </c>
      <c r="P13" s="8">
        <v>0.77</v>
      </c>
    </row>
    <row r="14" spans="1:16">
      <c r="A14" s="5">
        <v>16</v>
      </c>
      <c r="B14" s="6" t="s">
        <v>112</v>
      </c>
      <c r="C14" s="7">
        <v>30</v>
      </c>
      <c r="D14" s="7">
        <v>0.6</v>
      </c>
      <c r="E14" s="7">
        <v>0.1</v>
      </c>
      <c r="F14" s="7">
        <v>3.1</v>
      </c>
      <c r="G14" s="7">
        <v>15.7</v>
      </c>
      <c r="H14" s="7">
        <v>0.01</v>
      </c>
      <c r="I14" s="7">
        <v>0</v>
      </c>
      <c r="J14" s="7">
        <v>0.57999999999999996</v>
      </c>
      <c r="K14" s="7">
        <v>0</v>
      </c>
      <c r="L14" s="7">
        <v>1.32</v>
      </c>
      <c r="M14" s="7">
        <v>13.05</v>
      </c>
      <c r="N14" s="7">
        <v>0</v>
      </c>
      <c r="O14" s="7">
        <v>0</v>
      </c>
      <c r="P14" s="8">
        <v>0.1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SUM(C8:C15)</f>
        <v>900</v>
      </c>
      <c r="D16" s="7">
        <f t="shared" ref="D16:P16" si="1">SUM(D8:D15)</f>
        <v>46.140000000000008</v>
      </c>
      <c r="E16" s="7">
        <f t="shared" si="1"/>
        <v>33.700000000000003</v>
      </c>
      <c r="F16" s="7">
        <f t="shared" si="1"/>
        <v>107.69999999999999</v>
      </c>
      <c r="G16" s="7">
        <f t="shared" si="1"/>
        <v>926.4799999999999</v>
      </c>
      <c r="H16" s="7">
        <f t="shared" si="1"/>
        <v>3.25</v>
      </c>
      <c r="I16" s="7">
        <f t="shared" si="1"/>
        <v>96.761999999999986</v>
      </c>
      <c r="J16" s="7">
        <f t="shared" si="1"/>
        <v>16.899999999999999</v>
      </c>
      <c r="K16" s="7">
        <f t="shared" si="1"/>
        <v>3.036</v>
      </c>
      <c r="L16" s="7">
        <f t="shared" si="1"/>
        <v>317.31</v>
      </c>
      <c r="M16" s="7">
        <f t="shared" si="1"/>
        <v>493.82</v>
      </c>
      <c r="N16" s="7">
        <f t="shared" si="1"/>
        <v>40.700000000000003</v>
      </c>
      <c r="O16" s="7">
        <f t="shared" si="1"/>
        <v>98.18</v>
      </c>
      <c r="P16" s="7">
        <f t="shared" si="1"/>
        <v>10.79</v>
      </c>
    </row>
    <row r="17" spans="1:16" ht="15.75" thickBot="1">
      <c r="A17" s="10"/>
      <c r="B17" s="11" t="s">
        <v>28</v>
      </c>
      <c r="C17" s="12">
        <f>SUM(C7,C16)</f>
        <v>1360</v>
      </c>
      <c r="D17" s="12">
        <f t="shared" ref="D17:P17" si="2">SUM(D7,D16)</f>
        <v>68.62</v>
      </c>
      <c r="E17" s="12">
        <f t="shared" si="2"/>
        <v>57.360000000000007</v>
      </c>
      <c r="F17" s="12">
        <f t="shared" si="2"/>
        <v>192.86</v>
      </c>
      <c r="G17" s="12">
        <f t="shared" si="2"/>
        <v>1555.3899999999999</v>
      </c>
      <c r="H17" s="12">
        <f t="shared" si="2"/>
        <v>3.64</v>
      </c>
      <c r="I17" s="12">
        <f t="shared" si="2"/>
        <v>142.29199999999997</v>
      </c>
      <c r="J17" s="12">
        <f t="shared" si="2"/>
        <v>22.96</v>
      </c>
      <c r="K17" s="12">
        <f t="shared" si="2"/>
        <v>5.6360000000000001</v>
      </c>
      <c r="L17" s="12">
        <f t="shared" si="2"/>
        <v>599.01</v>
      </c>
      <c r="M17" s="12">
        <f t="shared" si="2"/>
        <v>965.31999999999994</v>
      </c>
      <c r="N17" s="12">
        <f t="shared" si="2"/>
        <v>42.818000000000005</v>
      </c>
      <c r="O17" s="12">
        <f t="shared" si="2"/>
        <v>188.35</v>
      </c>
      <c r="P17" s="12">
        <f t="shared" si="2"/>
        <v>15.229999999999999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C15" sqref="C15:P15"/>
    </sheetView>
  </sheetViews>
  <sheetFormatPr defaultRowHeight="15"/>
  <cols>
    <col min="1" max="1" width="5.7109375" bestFit="1" customWidth="1"/>
    <col min="2" max="2" width="20.28515625" customWidth="1"/>
    <col min="3" max="3" width="5.7109375" customWidth="1"/>
    <col min="4" max="5" width="5.28515625" bestFit="1" customWidth="1"/>
    <col min="6" max="6" width="6.140625" bestFit="1" customWidth="1"/>
    <col min="7" max="7" width="8.140625" bestFit="1" customWidth="1"/>
    <col min="8" max="8" width="5.7109375" bestFit="1" customWidth="1"/>
    <col min="9" max="9" width="4.42578125" bestFit="1" customWidth="1"/>
    <col min="10" max="10" width="5.28515625" bestFit="1" customWidth="1"/>
    <col min="11" max="11" width="5.7109375" bestFit="1" customWidth="1"/>
    <col min="12" max="13" width="6.140625" bestFit="1" customWidth="1"/>
    <col min="14" max="14" width="5.28515625" bestFit="1" customWidth="1"/>
    <col min="15" max="15" width="6.140625" bestFit="1" customWidth="1"/>
    <col min="16" max="16" width="5.28515625" bestFit="1" customWidth="1"/>
  </cols>
  <sheetData>
    <row r="1" spans="1:16" ht="90.75" thickBot="1">
      <c r="A1" s="13" t="s">
        <v>0</v>
      </c>
      <c r="B1" s="14" t="s">
        <v>70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5" t="s">
        <v>12</v>
      </c>
      <c r="O1" s="15" t="s">
        <v>13</v>
      </c>
      <c r="P1" s="17" t="s">
        <v>14</v>
      </c>
    </row>
    <row r="2" spans="1:16">
      <c r="A2" s="1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4.75">
      <c r="A3" s="5">
        <v>51</v>
      </c>
      <c r="B3" s="6" t="s">
        <v>77</v>
      </c>
      <c r="C3" s="7">
        <v>250</v>
      </c>
      <c r="D3" s="7">
        <v>9.6999999999999993</v>
      </c>
      <c r="E3" s="7">
        <v>5.77</v>
      </c>
      <c r="F3" s="7">
        <v>66.19</v>
      </c>
      <c r="G3" s="7">
        <v>346.59</v>
      </c>
      <c r="H3" s="7">
        <v>0.02</v>
      </c>
      <c r="I3" s="7">
        <v>1.22</v>
      </c>
      <c r="J3" s="7">
        <v>1.22</v>
      </c>
      <c r="K3" s="7">
        <v>0.03</v>
      </c>
      <c r="L3" s="7">
        <v>16.93</v>
      </c>
      <c r="M3" s="7">
        <v>90.23</v>
      </c>
      <c r="N3" s="7">
        <v>1E-3</v>
      </c>
      <c r="O3" s="7">
        <v>31.7</v>
      </c>
      <c r="P3" s="8">
        <v>0.67</v>
      </c>
    </row>
    <row r="4" spans="1:16">
      <c r="A4" s="5" t="s">
        <v>74</v>
      </c>
      <c r="B4" s="6" t="s">
        <v>30</v>
      </c>
      <c r="C4" s="7">
        <v>200</v>
      </c>
      <c r="D4" s="7">
        <v>4.7</v>
      </c>
      <c r="E4" s="7">
        <v>3.5</v>
      </c>
      <c r="F4" s="7">
        <v>12.5</v>
      </c>
      <c r="G4" s="7">
        <v>100.4</v>
      </c>
      <c r="H4" s="7">
        <v>0.16</v>
      </c>
      <c r="I4" s="7">
        <v>17.25</v>
      </c>
      <c r="J4" s="7">
        <v>0.68</v>
      </c>
      <c r="K4" s="7">
        <v>0.04</v>
      </c>
      <c r="L4" s="7">
        <v>167.66800000000001</v>
      </c>
      <c r="M4" s="7">
        <v>130.28</v>
      </c>
      <c r="N4" s="7">
        <v>11.7</v>
      </c>
      <c r="O4" s="7">
        <v>34.32</v>
      </c>
      <c r="P4" s="8">
        <v>1.0900000000000001</v>
      </c>
    </row>
    <row r="5" spans="1:16">
      <c r="A5" s="5"/>
      <c r="B5" s="6" t="s">
        <v>59</v>
      </c>
      <c r="C5" s="7">
        <v>20</v>
      </c>
      <c r="D5" s="7">
        <v>2.2999999999999998</v>
      </c>
      <c r="E5" s="7">
        <v>3.4</v>
      </c>
      <c r="F5" s="7">
        <v>0</v>
      </c>
      <c r="G5" s="7">
        <v>45.3</v>
      </c>
      <c r="H5" s="7">
        <v>0.03</v>
      </c>
      <c r="I5" s="7">
        <v>0</v>
      </c>
      <c r="J5" s="7">
        <v>0</v>
      </c>
      <c r="K5" s="7">
        <v>0</v>
      </c>
      <c r="L5" s="7">
        <v>142.58000000000001</v>
      </c>
      <c r="M5" s="7">
        <v>222.38</v>
      </c>
      <c r="N5" s="7">
        <v>1E-3</v>
      </c>
      <c r="O5" s="7">
        <v>65.69</v>
      </c>
      <c r="P5" s="8">
        <v>1.53</v>
      </c>
    </row>
    <row r="6" spans="1:16">
      <c r="A6" s="5" t="s">
        <v>79</v>
      </c>
      <c r="B6" s="6" t="s">
        <v>78</v>
      </c>
      <c r="C6" s="7">
        <v>10</v>
      </c>
      <c r="D6" s="7">
        <v>0.1</v>
      </c>
      <c r="E6" s="7">
        <v>7.3</v>
      </c>
      <c r="F6" s="7">
        <v>0.1</v>
      </c>
      <c r="G6" s="7">
        <v>66.099999999999994</v>
      </c>
      <c r="H6" s="7">
        <v>0.01</v>
      </c>
      <c r="I6" s="7">
        <v>45</v>
      </c>
      <c r="J6" s="7">
        <v>0</v>
      </c>
      <c r="K6" s="7">
        <v>0</v>
      </c>
      <c r="L6" s="7">
        <v>2.4</v>
      </c>
      <c r="M6" s="7">
        <v>3</v>
      </c>
      <c r="N6" s="7">
        <v>0</v>
      </c>
      <c r="O6" s="7">
        <v>0</v>
      </c>
      <c r="P6" s="8">
        <v>0.02</v>
      </c>
    </row>
    <row r="7" spans="1:16">
      <c r="A7" s="5"/>
      <c r="B7" s="6" t="s">
        <v>16</v>
      </c>
      <c r="C7" s="7">
        <v>30</v>
      </c>
      <c r="D7" s="7">
        <v>1.98</v>
      </c>
      <c r="E7" s="7">
        <v>0.36</v>
      </c>
      <c r="F7" s="7">
        <v>10.26</v>
      </c>
      <c r="G7" s="7">
        <v>49.6</v>
      </c>
      <c r="H7" s="7">
        <v>0.06</v>
      </c>
      <c r="I7" s="7">
        <v>0.03</v>
      </c>
      <c r="J7" s="7">
        <v>0</v>
      </c>
      <c r="K7" s="7">
        <v>0.7</v>
      </c>
      <c r="L7" s="7">
        <v>10.5</v>
      </c>
      <c r="M7" s="7">
        <v>47.4</v>
      </c>
      <c r="N7" s="7">
        <v>0.01</v>
      </c>
      <c r="O7" s="7">
        <v>14.1</v>
      </c>
      <c r="P7" s="8">
        <v>1.17</v>
      </c>
    </row>
    <row r="8" spans="1:16">
      <c r="A8" s="5"/>
      <c r="B8" s="6" t="s">
        <v>20</v>
      </c>
      <c r="C8" s="7">
        <f>SUM(C3:C7)</f>
        <v>510</v>
      </c>
      <c r="D8" s="7">
        <f t="shared" ref="D8:P8" si="0">SUM(D3:D7)</f>
        <v>18.78</v>
      </c>
      <c r="E8" s="7">
        <f t="shared" si="0"/>
        <v>20.329999999999998</v>
      </c>
      <c r="F8" s="7">
        <f t="shared" si="0"/>
        <v>89.05</v>
      </c>
      <c r="G8" s="7">
        <f t="shared" si="0"/>
        <v>607.99</v>
      </c>
      <c r="H8" s="7">
        <f t="shared" si="0"/>
        <v>0.28000000000000003</v>
      </c>
      <c r="I8" s="7">
        <f t="shared" si="0"/>
        <v>63.5</v>
      </c>
      <c r="J8" s="7">
        <f t="shared" si="0"/>
        <v>1.9</v>
      </c>
      <c r="K8" s="7">
        <f t="shared" si="0"/>
        <v>0.77</v>
      </c>
      <c r="L8" s="7">
        <f t="shared" si="0"/>
        <v>340.07799999999997</v>
      </c>
      <c r="M8" s="7">
        <f t="shared" si="0"/>
        <v>493.28999999999996</v>
      </c>
      <c r="N8" s="7">
        <f t="shared" si="0"/>
        <v>11.711999999999998</v>
      </c>
      <c r="O8" s="7">
        <f t="shared" si="0"/>
        <v>145.80999999999997</v>
      </c>
      <c r="P8" s="7">
        <f t="shared" si="0"/>
        <v>4.4800000000000004</v>
      </c>
    </row>
    <row r="9" spans="1:16">
      <c r="A9" s="5"/>
      <c r="B9" s="6" t="s">
        <v>21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</row>
    <row r="10" spans="1:16">
      <c r="A10" s="5" t="s">
        <v>83</v>
      </c>
      <c r="B10" s="6" t="s">
        <v>57</v>
      </c>
      <c r="C10" s="7">
        <v>250</v>
      </c>
      <c r="D10" s="7">
        <v>6.4</v>
      </c>
      <c r="E10" s="7">
        <v>5.6</v>
      </c>
      <c r="F10" s="7">
        <v>13.6</v>
      </c>
      <c r="G10" s="7">
        <v>129.80000000000001</v>
      </c>
      <c r="H10" s="7">
        <v>0.05</v>
      </c>
      <c r="I10" s="7">
        <v>162.79</v>
      </c>
      <c r="J10" s="7">
        <v>10.66</v>
      </c>
      <c r="K10" s="7">
        <v>0.05</v>
      </c>
      <c r="L10" s="7">
        <v>38.65</v>
      </c>
      <c r="M10" s="7">
        <v>58.13</v>
      </c>
      <c r="N10" s="7">
        <v>6.51</v>
      </c>
      <c r="O10" s="7">
        <v>28.06</v>
      </c>
      <c r="P10" s="8">
        <v>1.28</v>
      </c>
    </row>
    <row r="11" spans="1:16">
      <c r="A11" s="5">
        <v>5</v>
      </c>
      <c r="B11" s="6" t="s">
        <v>66</v>
      </c>
      <c r="C11" s="7">
        <v>250</v>
      </c>
      <c r="D11" s="7">
        <v>25.78</v>
      </c>
      <c r="E11" s="7">
        <v>33.5</v>
      </c>
      <c r="F11" s="7">
        <v>56.7</v>
      </c>
      <c r="G11" s="7">
        <v>617.04999999999995</v>
      </c>
      <c r="H11" s="7">
        <v>0.86</v>
      </c>
      <c r="I11" s="7">
        <v>0.52</v>
      </c>
      <c r="J11" s="7">
        <v>4.68</v>
      </c>
      <c r="K11" s="7">
        <v>0.85</v>
      </c>
      <c r="L11" s="7">
        <v>48.24</v>
      </c>
      <c r="M11" s="7">
        <v>328.51</v>
      </c>
      <c r="N11" s="7">
        <v>1.6</v>
      </c>
      <c r="O11" s="7">
        <v>70.13</v>
      </c>
      <c r="P11" s="8">
        <v>2.9</v>
      </c>
    </row>
    <row r="12" spans="1:16" ht="24.75">
      <c r="A12" s="5">
        <v>21</v>
      </c>
      <c r="B12" s="6" t="s">
        <v>106</v>
      </c>
      <c r="C12" s="7">
        <v>100</v>
      </c>
      <c r="D12" s="7">
        <v>0.6</v>
      </c>
      <c r="E12" s="7">
        <v>3.7</v>
      </c>
      <c r="F12" s="7">
        <v>2.2000000000000002</v>
      </c>
      <c r="G12" s="7">
        <v>44</v>
      </c>
      <c r="H12" s="7">
        <v>0.06</v>
      </c>
      <c r="I12" s="7">
        <v>0.04</v>
      </c>
      <c r="J12" s="7">
        <v>22.4</v>
      </c>
      <c r="K12" s="7">
        <v>0.5</v>
      </c>
      <c r="L12" s="7">
        <v>22.1</v>
      </c>
      <c r="M12" s="7">
        <v>28.6</v>
      </c>
      <c r="N12" s="7">
        <v>2E-3</v>
      </c>
      <c r="O12" s="7">
        <v>14.9</v>
      </c>
      <c r="P12" s="8">
        <v>0.9</v>
      </c>
    </row>
    <row r="13" spans="1:16">
      <c r="A13" s="5"/>
      <c r="B13" s="6" t="s">
        <v>33</v>
      </c>
      <c r="C13" s="7">
        <v>200</v>
      </c>
      <c r="D13" s="7">
        <v>0</v>
      </c>
      <c r="E13" s="7">
        <v>0</v>
      </c>
      <c r="F13" s="7">
        <v>106</v>
      </c>
      <c r="G13" s="7">
        <v>26</v>
      </c>
      <c r="H13" s="7"/>
      <c r="I13" s="7"/>
      <c r="J13" s="7"/>
      <c r="K13" s="7"/>
      <c r="L13" s="7"/>
      <c r="M13" s="7"/>
      <c r="N13" s="7"/>
      <c r="O13" s="7"/>
      <c r="P13" s="8"/>
    </row>
    <row r="14" spans="1:16">
      <c r="A14" s="5"/>
      <c r="B14" s="6" t="s">
        <v>67</v>
      </c>
      <c r="C14" s="7">
        <v>100</v>
      </c>
      <c r="D14" s="7">
        <v>0.4</v>
      </c>
      <c r="E14" s="7">
        <v>0.3</v>
      </c>
      <c r="F14" s="7">
        <v>10.029999999999999</v>
      </c>
      <c r="G14" s="7">
        <v>47</v>
      </c>
      <c r="H14" s="7">
        <v>1.7</v>
      </c>
      <c r="I14" s="7">
        <v>0.2</v>
      </c>
      <c r="J14" s="7">
        <v>5.6</v>
      </c>
      <c r="K14" s="7">
        <v>1.3</v>
      </c>
      <c r="L14" s="7">
        <v>1.9</v>
      </c>
      <c r="M14" s="7">
        <v>2</v>
      </c>
      <c r="N14" s="7">
        <v>0.7</v>
      </c>
      <c r="O14" s="7">
        <v>3</v>
      </c>
      <c r="P14" s="8">
        <v>13</v>
      </c>
    </row>
    <row r="15" spans="1:16">
      <c r="A15" s="5"/>
      <c r="B15" s="6" t="s">
        <v>27</v>
      </c>
      <c r="C15" s="7">
        <v>50</v>
      </c>
      <c r="D15" s="7">
        <v>3.3</v>
      </c>
      <c r="E15" s="7">
        <v>0.6</v>
      </c>
      <c r="F15" s="7">
        <v>19.8</v>
      </c>
      <c r="G15" s="7">
        <v>97.8</v>
      </c>
      <c r="H15" s="7">
        <v>0.04</v>
      </c>
      <c r="I15" s="7">
        <v>0</v>
      </c>
      <c r="J15" s="7">
        <v>0</v>
      </c>
      <c r="K15" s="7">
        <v>0.09</v>
      </c>
      <c r="L15" s="7">
        <v>14.5</v>
      </c>
      <c r="M15" s="7">
        <v>75</v>
      </c>
      <c r="N15" s="7">
        <v>2.2000000000000002</v>
      </c>
      <c r="O15" s="7">
        <v>23.5</v>
      </c>
      <c r="P15" s="8">
        <v>1.95</v>
      </c>
    </row>
    <row r="16" spans="1:16">
      <c r="A16" s="5"/>
      <c r="B16" s="6" t="s">
        <v>20</v>
      </c>
      <c r="C16" s="7">
        <f>SUM(C9:C15)</f>
        <v>950</v>
      </c>
      <c r="D16" s="7">
        <f t="shared" ref="D16:P16" si="1">SUM(D9:D15)</f>
        <v>36.479999999999997</v>
      </c>
      <c r="E16" s="7">
        <f t="shared" si="1"/>
        <v>43.7</v>
      </c>
      <c r="F16" s="7">
        <f t="shared" si="1"/>
        <v>208.33</v>
      </c>
      <c r="G16" s="7">
        <f t="shared" si="1"/>
        <v>961.64999999999986</v>
      </c>
      <c r="H16" s="7">
        <f t="shared" si="1"/>
        <v>2.71</v>
      </c>
      <c r="I16" s="7">
        <f t="shared" si="1"/>
        <v>163.54999999999998</v>
      </c>
      <c r="J16" s="7">
        <f t="shared" si="1"/>
        <v>43.339999999999996</v>
      </c>
      <c r="K16" s="7">
        <f t="shared" si="1"/>
        <v>2.79</v>
      </c>
      <c r="L16" s="7">
        <f t="shared" si="1"/>
        <v>125.39000000000001</v>
      </c>
      <c r="M16" s="7">
        <f t="shared" si="1"/>
        <v>492.24</v>
      </c>
      <c r="N16" s="7">
        <f t="shared" si="1"/>
        <v>11.012</v>
      </c>
      <c r="O16" s="7">
        <f t="shared" si="1"/>
        <v>139.59</v>
      </c>
      <c r="P16" s="7">
        <f t="shared" si="1"/>
        <v>20.029999999999998</v>
      </c>
    </row>
    <row r="17" spans="1:16" ht="15.75" thickBot="1">
      <c r="A17" s="10"/>
      <c r="B17" s="11" t="s">
        <v>28</v>
      </c>
      <c r="C17" s="12">
        <f>SUM(C8,C16)</f>
        <v>1460</v>
      </c>
      <c r="D17" s="12">
        <f t="shared" ref="D17:P17" si="2">SUM(D7,D16)</f>
        <v>38.459999999999994</v>
      </c>
      <c r="E17" s="12">
        <f t="shared" si="2"/>
        <v>44.06</v>
      </c>
      <c r="F17" s="12">
        <f t="shared" si="2"/>
        <v>218.59</v>
      </c>
      <c r="G17" s="12">
        <f t="shared" si="2"/>
        <v>1011.2499999999999</v>
      </c>
      <c r="H17" s="12">
        <f t="shared" si="2"/>
        <v>2.77</v>
      </c>
      <c r="I17" s="12">
        <f t="shared" si="2"/>
        <v>163.57999999999998</v>
      </c>
      <c r="J17" s="12">
        <f t="shared" si="2"/>
        <v>43.339999999999996</v>
      </c>
      <c r="K17" s="12">
        <f t="shared" si="2"/>
        <v>3.49</v>
      </c>
      <c r="L17" s="12">
        <f t="shared" si="2"/>
        <v>135.89000000000001</v>
      </c>
      <c r="M17" s="12">
        <f t="shared" si="2"/>
        <v>539.64</v>
      </c>
      <c r="N17" s="12">
        <f t="shared" si="2"/>
        <v>11.022</v>
      </c>
      <c r="O17" s="12">
        <f t="shared" si="2"/>
        <v>153.69</v>
      </c>
      <c r="P17" s="12">
        <f t="shared" si="2"/>
        <v>21.199999999999996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день1ст.</vt:lpstr>
      <vt:lpstr>день 2 ст.</vt:lpstr>
      <vt:lpstr>день 3 ст.</vt:lpstr>
      <vt:lpstr>день4 ст.</vt:lpstr>
      <vt:lpstr>день 5ст.</vt:lpstr>
      <vt:lpstr>день 6ст.</vt:lpstr>
      <vt:lpstr>день7 ст.</vt:lpstr>
      <vt:lpstr>день8ст.</vt:lpstr>
      <vt:lpstr>день 9ст.</vt:lpstr>
      <vt:lpstr>день10ст.</vt:lpstr>
      <vt:lpstr>день11 ст.</vt:lpstr>
      <vt:lpstr>день 12 ст.</vt:lpstr>
      <vt:lpstr>день 1мл.</vt:lpstr>
      <vt:lpstr>день2 мл.</vt:lpstr>
      <vt:lpstr>день3 мл.</vt:lpstr>
      <vt:lpstr>день 4 мл.</vt:lpstr>
      <vt:lpstr>день 5мл.</vt:lpstr>
      <vt:lpstr>день 6мл.</vt:lpstr>
      <vt:lpstr>день7 мл.</vt:lpstr>
      <vt:lpstr>день 8мл.</vt:lpstr>
      <vt:lpstr>день 9мл.</vt:lpstr>
      <vt:lpstr>день 10 мл.</vt:lpstr>
      <vt:lpstr>день11 мл.</vt:lpstr>
      <vt:lpstr>день12 мл.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Информатика 6</cp:lastModifiedBy>
  <cp:lastPrinted>2025-05-16T04:04:11Z</cp:lastPrinted>
  <dcterms:created xsi:type="dcterms:W3CDTF">2023-05-13T18:35:16Z</dcterms:created>
  <dcterms:modified xsi:type="dcterms:W3CDTF">2025-05-16T04:04:15Z</dcterms:modified>
</cp:coreProperties>
</file>